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. Anokhin\Desktop\Обоишева\Статотчетность 2021\постановление 24 сайт КСК\до 01.03.2022\"/>
    </mc:Choice>
  </mc:AlternateContent>
  <bookViews>
    <workbookView xWindow="0" yWindow="0" windowWidth="16380" windowHeight="8190"/>
  </bookViews>
  <sheets>
    <sheet name="Баланс электроэнергии" sheetId="1" r:id="rId1"/>
    <sheet name="Баланс мощности" sheetId="2" r:id="rId2"/>
  </sheets>
  <definedNames>
    <definedName name="_xlnm.Print_Area" localSheetId="0">'Баланс электроэнергии'!$A$1:$J$31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9" i="1" l="1"/>
  <c r="I19" i="1" l="1"/>
  <c r="E19" i="1" l="1"/>
  <c r="E18" i="1" l="1"/>
  <c r="I21" i="1"/>
  <c r="H21" i="1"/>
  <c r="I23" i="1"/>
  <c r="H23" i="1"/>
  <c r="H17" i="1" l="1"/>
  <c r="H9" i="1"/>
  <c r="I17" i="2" l="1"/>
  <c r="H17" i="2"/>
  <c r="E17" i="2"/>
  <c r="I14" i="2"/>
  <c r="H14" i="2"/>
  <c r="E14" i="2"/>
  <c r="H13" i="2"/>
  <c r="I10" i="2"/>
  <c r="H9" i="2"/>
  <c r="E9" i="2"/>
  <c r="E15" i="2" l="1"/>
  <c r="H15" i="2"/>
  <c r="I15" i="2"/>
  <c r="E21" i="1"/>
  <c r="E23" i="1"/>
</calcChain>
</file>

<file path=xl/sharedStrings.xml><?xml version="1.0" encoding="utf-8"?>
<sst xmlns="http://schemas.openxmlformats.org/spreadsheetml/2006/main" count="72" uniqueCount="53">
  <si>
    <t>Баланс электрической энергии по сетям ВН, СН1, СН11 и НН</t>
  </si>
  <si>
    <t>ООО "КСК"</t>
  </si>
  <si>
    <t>(млн. кВт·ч)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</si>
  <si>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</si>
  <si>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</si>
  <si>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</si>
  <si>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</si>
  <si>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</si>
  <si>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</si>
  <si>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</si>
  <si>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</si>
  <si>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</si>
  <si>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</si>
  <si>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</si>
  <si>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</si>
  <si>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</si>
  <si>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</si>
  <si>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</si>
  <si>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</si>
  <si>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</si>
  <si>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</si>
  <si>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</si>
  <si>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</si>
  <si>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</si>
  <si>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</si>
  <si>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</si>
  <si>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</si>
  <si>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</si>
  <si>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</si>
  <si>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</si>
  <si>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</si>
  <si>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</si>
  <si>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</si>
  <si>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</si>
  <si>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</si>
  <si>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</si>
  <si>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</si>
  <si>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</si>
  <si>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2019 г.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</si>
  <si>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</si>
  <si>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</si>
  <si>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</si>
  <si>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</si>
  <si>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</si>
  <si>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</si>
  <si>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</si>
  <si>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</si>
  <si>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r>
      <rPr>
        <sz val="11"/>
        <rFont val="Times New Roman"/>
        <family val="1"/>
        <charset val="204"/>
      </rPr>
      <t xml:space="preserve">Полезный отпуск мощности       </t>
    </r>
    <r>
      <rPr>
        <i/>
        <sz val="11"/>
        <rFont val="Times New Roman"/>
        <family val="1"/>
        <charset val="204"/>
      </rPr>
      <t>(усредненная замер зима/лето)</t>
    </r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</si>
  <si>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</si>
  <si>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</si>
  <si>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</si>
  <si>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 xml:space="preserve">то же в %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</si>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</sst>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"/>
  </numFmts>
  <fonts count="10" x14ac:knownFonts="1">
    <font>
      <sz val="10"/>
      <name val="Arial Cyr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44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2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/>
    <xf numFmtId="164" fontId="4" fillId="0" borderId="9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8"/>
  <sheetViews>
    <sheetView tabSelected="1" zoomScaleNormal="100" zoomScaleSheetLayoutView="100" workbookViewId="0">
      <selection activeCell="H20" sqref="H20"/>
    </sheetView>
  </sheetViews>
  <sheetFormatPr defaultRowHeight="15" x14ac:dyDescent="0.25"/>
  <cols>
    <col min="1" max="1" width="4.7109375" style="1" customWidth="1"/>
    <col min="2" max="2" width="0.5703125" style="1" customWidth="1"/>
    <col min="3" max="3" width="31.140625" style="1" customWidth="1"/>
    <col min="4" max="4" width="2.85546875" style="1" customWidth="1"/>
    <col min="5" max="5" width="12" style="2" customWidth="1"/>
    <col min="6" max="6" width="7.140625" style="2" customWidth="1"/>
    <col min="7" max="7" width="7.7109375" style="2" customWidth="1"/>
    <col min="8" max="8" width="9.42578125" style="2" customWidth="1"/>
    <col min="9" max="9" width="8.5703125" style="2" customWidth="1"/>
    <col min="10" max="10" width="8.28515625" style="1" customWidth="1"/>
    <col min="11" max="12" width="6.7109375" style="1" customWidth="1"/>
    <col min="13" max="13" width="8.5703125" style="1" customWidth="1"/>
    <col min="14" max="14" width="9.5703125" style="1" customWidth="1"/>
    <col min="15" max="15" width="19.140625" style="1" customWidth="1"/>
    <col min="16" max="257" width="9.140625" style="1" customWidth="1"/>
    <col min="258" max="1025" width="9.140625" customWidth="1"/>
  </cols>
  <sheetData>
    <row r="1" spans="1:14" x14ac:dyDescent="0.25">
      <c r="A1" s="2"/>
      <c r="B1" s="2"/>
      <c r="C1" s="2"/>
      <c r="D1" s="2"/>
      <c r="J1" s="2"/>
      <c r="K1" s="2"/>
      <c r="L1" s="2"/>
      <c r="M1" s="2"/>
      <c r="N1" s="3"/>
    </row>
    <row r="3" spans="1:14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4"/>
      <c r="L3" s="4"/>
      <c r="M3" s="4"/>
      <c r="N3" s="4"/>
    </row>
    <row r="4" spans="1:14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20.25" customHeight="1" x14ac:dyDescent="0.25">
      <c r="A5" s="2"/>
      <c r="B5" s="2"/>
      <c r="C5" s="2"/>
      <c r="D5" s="2"/>
      <c r="I5" s="5" t="s">
        <v>2</v>
      </c>
      <c r="J5" s="2"/>
      <c r="K5" s="2"/>
      <c r="L5" s="2"/>
      <c r="M5" s="2"/>
      <c r="N5" s="2"/>
    </row>
    <row r="6" spans="1:14" ht="15" customHeight="1" x14ac:dyDescent="0.25">
      <c r="A6" s="40" t="s">
        <v>3</v>
      </c>
      <c r="B6" s="41" t="s">
        <v>4</v>
      </c>
      <c r="C6" s="41"/>
      <c r="D6" s="41"/>
      <c r="E6" s="35">
        <v>2021</v>
      </c>
      <c r="F6" s="35"/>
      <c r="G6" s="35"/>
      <c r="H6" s="35"/>
      <c r="I6" s="35"/>
      <c r="J6" s="2"/>
      <c r="K6" s="2"/>
      <c r="L6" s="2"/>
      <c r="M6" s="2"/>
      <c r="N6" s="2"/>
    </row>
    <row r="7" spans="1:14" x14ac:dyDescent="0.25">
      <c r="A7" s="40"/>
      <c r="B7" s="41"/>
      <c r="C7" s="41"/>
      <c r="D7" s="41"/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2"/>
      <c r="K7" s="2"/>
      <c r="L7" s="2"/>
      <c r="M7" s="2"/>
      <c r="N7" s="2"/>
    </row>
    <row r="8" spans="1:14" x14ac:dyDescent="0.25">
      <c r="A8" s="6">
        <v>1</v>
      </c>
      <c r="B8" s="35">
        <v>2</v>
      </c>
      <c r="C8" s="35"/>
      <c r="D8" s="35"/>
      <c r="E8" s="6">
        <v>3</v>
      </c>
      <c r="F8" s="6">
        <v>4</v>
      </c>
      <c r="G8" s="6">
        <v>5</v>
      </c>
      <c r="H8" s="6">
        <v>6</v>
      </c>
      <c r="I8" s="6">
        <v>7</v>
      </c>
      <c r="J8" s="2"/>
      <c r="K8" s="2"/>
      <c r="L8" s="2"/>
      <c r="M8" s="2"/>
      <c r="N8" s="2"/>
    </row>
    <row r="9" spans="1:14" ht="30" x14ac:dyDescent="0.25">
      <c r="A9" s="7">
        <v>1</v>
      </c>
      <c r="B9" s="12"/>
      <c r="C9" s="13" t="s">
        <v>10</v>
      </c>
      <c r="D9" s="14"/>
      <c r="E9" s="8">
        <v>54.605289999999997</v>
      </c>
      <c r="F9" s="29"/>
      <c r="G9" s="29"/>
      <c r="H9" s="8">
        <f>E9</f>
        <v>54.605289999999997</v>
      </c>
      <c r="I9" s="29"/>
      <c r="J9" s="2"/>
      <c r="K9" s="2"/>
      <c r="L9" s="2"/>
      <c r="M9" s="2"/>
      <c r="N9" s="2"/>
    </row>
    <row r="10" spans="1:14" x14ac:dyDescent="0.25">
      <c r="A10" s="11" t="s">
        <v>11</v>
      </c>
      <c r="B10" s="12"/>
      <c r="C10" s="13" t="s">
        <v>12</v>
      </c>
      <c r="D10" s="14"/>
      <c r="E10" s="29"/>
      <c r="F10" s="29"/>
      <c r="G10" s="29"/>
      <c r="H10" s="29"/>
      <c r="I10" s="29"/>
      <c r="J10" s="2"/>
      <c r="K10" s="2"/>
      <c r="L10" s="2"/>
      <c r="M10" s="2"/>
      <c r="N10" s="2"/>
    </row>
    <row r="11" spans="1:14" x14ac:dyDescent="0.25">
      <c r="A11" s="11"/>
      <c r="B11" s="12"/>
      <c r="C11" s="13" t="s">
        <v>13</v>
      </c>
      <c r="D11" s="14"/>
      <c r="E11" s="29"/>
      <c r="F11" s="29"/>
      <c r="G11" s="29"/>
      <c r="H11" s="29"/>
      <c r="I11" s="29"/>
      <c r="J11" s="2"/>
      <c r="K11" s="2"/>
      <c r="L11" s="2"/>
      <c r="M11" s="2"/>
      <c r="N11" s="2"/>
    </row>
    <row r="12" spans="1:14" x14ac:dyDescent="0.25">
      <c r="A12" s="11"/>
      <c r="B12" s="12"/>
      <c r="C12" s="13" t="s">
        <v>6</v>
      </c>
      <c r="D12" s="14"/>
      <c r="E12" s="29"/>
      <c r="F12" s="29"/>
      <c r="G12" s="29"/>
      <c r="H12" s="29"/>
      <c r="I12" s="29"/>
      <c r="J12" s="2"/>
      <c r="K12" s="2"/>
      <c r="L12" s="2"/>
      <c r="M12" s="2"/>
      <c r="N12" s="2"/>
    </row>
    <row r="13" spans="1:14" x14ac:dyDescent="0.25">
      <c r="A13" s="11"/>
      <c r="B13" s="12"/>
      <c r="C13" s="13" t="s">
        <v>7</v>
      </c>
      <c r="D13" s="14"/>
      <c r="E13" s="29"/>
      <c r="F13" s="29"/>
      <c r="G13" s="29"/>
      <c r="H13" s="29"/>
      <c r="I13" s="29"/>
      <c r="J13" s="2"/>
      <c r="K13" s="2"/>
      <c r="L13" s="2"/>
      <c r="M13" s="2" t="s">
        <v>52</v>
      </c>
      <c r="N13" s="2"/>
    </row>
    <row r="14" spans="1:14" x14ac:dyDescent="0.25">
      <c r="A14" s="11"/>
      <c r="B14" s="12"/>
      <c r="C14" s="13" t="s">
        <v>8</v>
      </c>
      <c r="D14" s="14"/>
      <c r="E14" s="29"/>
      <c r="F14" s="29"/>
      <c r="G14" s="29"/>
      <c r="H14" s="29"/>
      <c r="I14" s="8">
        <v>28.255534000000001</v>
      </c>
      <c r="J14" s="2"/>
      <c r="K14" s="2"/>
      <c r="L14" s="2"/>
      <c r="M14" s="2"/>
      <c r="N14" s="2"/>
    </row>
    <row r="15" spans="1:14" x14ac:dyDescent="0.25">
      <c r="A15" s="11" t="s">
        <v>14</v>
      </c>
      <c r="B15" s="12"/>
      <c r="C15" s="13" t="s">
        <v>15</v>
      </c>
      <c r="D15" s="14"/>
      <c r="E15" s="29"/>
      <c r="F15" s="29"/>
      <c r="G15" s="29"/>
      <c r="H15" s="29"/>
      <c r="I15" s="29"/>
      <c r="J15" s="2"/>
      <c r="K15" s="2"/>
      <c r="L15" s="2"/>
      <c r="M15" s="2"/>
      <c r="N15" s="2"/>
    </row>
    <row r="16" spans="1:14" ht="30" x14ac:dyDescent="0.25">
      <c r="A16" s="7" t="s">
        <v>16</v>
      </c>
      <c r="B16" s="12"/>
      <c r="C16" s="13" t="s">
        <v>17</v>
      </c>
      <c r="D16" s="14"/>
      <c r="E16" s="29"/>
      <c r="F16" s="29"/>
      <c r="G16" s="29"/>
      <c r="H16" s="29"/>
      <c r="I16" s="29"/>
      <c r="J16" s="2"/>
      <c r="K16" s="2"/>
      <c r="L16" s="2"/>
      <c r="M16" s="2"/>
      <c r="N16" s="2"/>
    </row>
    <row r="17" spans="1:11" ht="30" x14ac:dyDescent="0.25">
      <c r="A17" s="7" t="s">
        <v>18</v>
      </c>
      <c r="B17" s="12"/>
      <c r="C17" s="13" t="s">
        <v>19</v>
      </c>
      <c r="D17" s="14"/>
      <c r="E17" s="29"/>
      <c r="F17" s="29"/>
      <c r="G17" s="29"/>
      <c r="H17" s="8">
        <f>H9</f>
        <v>54.605289999999997</v>
      </c>
      <c r="I17" s="29"/>
      <c r="J17" s="2"/>
    </row>
    <row r="18" spans="1:11" x14ac:dyDescent="0.25">
      <c r="A18" s="11" t="s">
        <v>20</v>
      </c>
      <c r="B18" s="12"/>
      <c r="C18" s="13" t="s">
        <v>21</v>
      </c>
      <c r="D18" s="14"/>
      <c r="E18" s="8">
        <f>E9-E21</f>
        <v>3.3972619999999978</v>
      </c>
      <c r="F18" s="29"/>
      <c r="G18" s="29"/>
      <c r="H18" s="8">
        <v>1.640787</v>
      </c>
      <c r="I18" s="8">
        <v>1.7564770000000001</v>
      </c>
      <c r="J18" s="33"/>
    </row>
    <row r="19" spans="1:11" x14ac:dyDescent="0.25">
      <c r="A19" s="11"/>
      <c r="B19" s="12"/>
      <c r="C19" s="13" t="s">
        <v>51</v>
      </c>
      <c r="D19" s="14"/>
      <c r="E19" s="9">
        <f>E18*100/E9</f>
        <v>6.2214887971476722</v>
      </c>
      <c r="F19" s="27"/>
      <c r="G19" s="27"/>
      <c r="H19" s="9">
        <f>H18*100/H17</f>
        <v>3.0048132699231158</v>
      </c>
      <c r="I19" s="9">
        <f>I18*100/I14</f>
        <v>6.2163999448745155</v>
      </c>
      <c r="J19" s="10"/>
      <c r="K19" s="34"/>
    </row>
    <row r="20" spans="1:11" ht="45" x14ac:dyDescent="0.25">
      <c r="A20" s="7" t="s">
        <v>22</v>
      </c>
      <c r="B20" s="12"/>
      <c r="C20" s="13" t="s">
        <v>23</v>
      </c>
      <c r="D20" s="14"/>
      <c r="E20" s="29"/>
      <c r="F20" s="29"/>
      <c r="G20" s="29"/>
      <c r="H20" s="29"/>
      <c r="I20" s="27"/>
      <c r="J20" s="2"/>
    </row>
    <row r="21" spans="1:11" x14ac:dyDescent="0.25">
      <c r="A21" s="11" t="s">
        <v>24</v>
      </c>
      <c r="B21" s="12"/>
      <c r="C21" s="13" t="s">
        <v>25</v>
      </c>
      <c r="D21" s="14"/>
      <c r="E21" s="8">
        <f>H21+I21</f>
        <v>51.208027999999999</v>
      </c>
      <c r="F21" s="26"/>
      <c r="G21" s="29"/>
      <c r="H21" s="8">
        <f>H23</f>
        <v>24.708970999999998</v>
      </c>
      <c r="I21" s="8">
        <f>I23</f>
        <v>26.499057000000001</v>
      </c>
      <c r="J21" s="2"/>
    </row>
    <row r="22" spans="1:11" ht="15" customHeight="1" x14ac:dyDescent="0.25">
      <c r="A22" s="15"/>
      <c r="B22" s="16"/>
      <c r="C22" s="17" t="s">
        <v>26</v>
      </c>
      <c r="D22" s="18"/>
      <c r="E22" s="19"/>
      <c r="F22" s="36"/>
      <c r="G22" s="37"/>
      <c r="H22" s="19"/>
      <c r="I22" s="20"/>
      <c r="J22" s="2"/>
    </row>
    <row r="23" spans="1:11" ht="15" customHeight="1" x14ac:dyDescent="0.25">
      <c r="A23" s="21" t="s">
        <v>27</v>
      </c>
      <c r="B23" s="22"/>
      <c r="C23" s="23" t="s">
        <v>28</v>
      </c>
      <c r="D23" s="24"/>
      <c r="E23" s="25">
        <f>I23+H23</f>
        <v>51.208027999999999</v>
      </c>
      <c r="F23" s="37"/>
      <c r="G23" s="37"/>
      <c r="H23" s="25">
        <f>24.708971</f>
        <v>24.708970999999998</v>
      </c>
      <c r="I23" s="25">
        <f>0.522456+25.976601</f>
        <v>26.499057000000001</v>
      </c>
      <c r="J23" s="2"/>
    </row>
    <row r="24" spans="1:11" x14ac:dyDescent="0.25">
      <c r="A24" s="11"/>
      <c r="B24" s="12"/>
      <c r="C24" s="13" t="s">
        <v>29</v>
      </c>
      <c r="D24" s="14"/>
      <c r="E24" s="29"/>
      <c r="F24" s="26"/>
      <c r="G24" s="29"/>
      <c r="H24" s="29"/>
      <c r="I24" s="27"/>
      <c r="J24" s="2"/>
    </row>
    <row r="25" spans="1:11" ht="31.5" customHeight="1" x14ac:dyDescent="0.25">
      <c r="A25" s="7"/>
      <c r="B25" s="12"/>
      <c r="C25" s="13" t="s">
        <v>30</v>
      </c>
      <c r="D25" s="14"/>
      <c r="E25" s="8"/>
      <c r="F25" s="26"/>
      <c r="G25" s="26"/>
      <c r="H25" s="8"/>
      <c r="I25" s="26"/>
      <c r="J25" s="2"/>
    </row>
    <row r="26" spans="1:11" ht="12.75" customHeight="1" x14ac:dyDescent="0.25">
      <c r="A26" s="11"/>
      <c r="B26" s="12"/>
      <c r="C26" s="13" t="s">
        <v>31</v>
      </c>
      <c r="D26" s="14"/>
      <c r="E26" s="26"/>
      <c r="F26" s="29"/>
      <c r="G26" s="29"/>
      <c r="H26" s="29"/>
      <c r="I26" s="27"/>
      <c r="J26" s="2"/>
    </row>
    <row r="27" spans="1:11" x14ac:dyDescent="0.25">
      <c r="A27" s="11" t="s">
        <v>32</v>
      </c>
      <c r="B27" s="12"/>
      <c r="C27" s="13" t="s">
        <v>33</v>
      </c>
      <c r="D27" s="14"/>
      <c r="E27" s="26"/>
      <c r="F27" s="29"/>
      <c r="G27" s="29"/>
      <c r="H27" s="29"/>
      <c r="I27" s="27"/>
      <c r="J27" s="2"/>
    </row>
    <row r="28" spans="1:11" ht="33" customHeight="1" x14ac:dyDescent="0.25">
      <c r="A28" s="7" t="s">
        <v>34</v>
      </c>
      <c r="B28" s="12"/>
      <c r="C28" s="13" t="s">
        <v>35</v>
      </c>
      <c r="D28" s="14"/>
      <c r="E28" s="26"/>
      <c r="F28" s="29"/>
      <c r="G28" s="29"/>
      <c r="H28" s="26"/>
      <c r="I28" s="27"/>
      <c r="J28" s="2"/>
    </row>
  </sheetData>
  <mergeCells count="8">
    <mergeCell ref="B8:D8"/>
    <mergeCell ref="F22:F23"/>
    <mergeCell ref="G22:G23"/>
    <mergeCell ref="A3:J3"/>
    <mergeCell ref="A4:N4"/>
    <mergeCell ref="A6:A7"/>
    <mergeCell ref="B6:D7"/>
    <mergeCell ref="E6:I6"/>
  </mergeCells>
  <printOptions gridLines="1"/>
  <pageMargins left="0.78749999999999998" right="0.31527777777777799" top="0.196527777777778" bottom="0.39374999999999999" header="0.51180555555555496" footer="0.51180555555555496"/>
  <pageSetup paperSize="9" scale="97" firstPageNumber="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H14" sqref="H14:I14"/>
    </sheetView>
  </sheetViews>
  <sheetFormatPr defaultRowHeight="12.75" x14ac:dyDescent="0.2"/>
  <cols>
    <col min="1" max="1" width="6.42578125" customWidth="1"/>
    <col min="2" max="2" width="9" customWidth="1"/>
    <col min="3" max="3" width="19.28515625" customWidth="1"/>
    <col min="4" max="7" width="9" customWidth="1"/>
    <col min="8" max="8" width="12.42578125" customWidth="1"/>
    <col min="9" max="1025" width="9" customWidth="1"/>
  </cols>
  <sheetData>
    <row r="1" spans="1:9" ht="15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6.5" x14ac:dyDescent="0.25">
      <c r="A3" s="43" t="s">
        <v>36</v>
      </c>
      <c r="B3" s="43"/>
      <c r="C3" s="43"/>
      <c r="D3" s="43"/>
      <c r="E3" s="43"/>
      <c r="F3" s="43"/>
      <c r="G3" s="43"/>
      <c r="H3" s="43"/>
      <c r="I3" s="43"/>
    </row>
    <row r="4" spans="1:9" ht="15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</row>
    <row r="5" spans="1:9" ht="15" x14ac:dyDescent="0.25">
      <c r="A5" s="2"/>
      <c r="B5" s="2"/>
      <c r="C5" s="2"/>
      <c r="D5" s="2"/>
      <c r="E5" s="2"/>
      <c r="F5" s="2"/>
      <c r="G5" s="2"/>
      <c r="H5" s="2"/>
      <c r="I5" s="5" t="s">
        <v>37</v>
      </c>
    </row>
    <row r="6" spans="1:9" ht="15" customHeight="1" x14ac:dyDescent="0.25">
      <c r="A6" s="40" t="s">
        <v>3</v>
      </c>
      <c r="B6" s="41" t="s">
        <v>4</v>
      </c>
      <c r="C6" s="41"/>
      <c r="D6" s="41"/>
      <c r="E6" s="35" t="s">
        <v>38</v>
      </c>
      <c r="F6" s="35"/>
      <c r="G6" s="35"/>
      <c r="H6" s="35"/>
      <c r="I6" s="35"/>
    </row>
    <row r="7" spans="1:9" ht="15" x14ac:dyDescent="0.25">
      <c r="A7" s="40"/>
      <c r="B7" s="41"/>
      <c r="C7" s="41"/>
      <c r="D7" s="41"/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</row>
    <row r="8" spans="1:9" ht="15" x14ac:dyDescent="0.25">
      <c r="A8" s="6">
        <v>1</v>
      </c>
      <c r="B8" s="35">
        <v>2</v>
      </c>
      <c r="C8" s="35"/>
      <c r="D8" s="35"/>
      <c r="E8" s="6">
        <v>3</v>
      </c>
      <c r="F8" s="6">
        <v>4</v>
      </c>
      <c r="G8" s="6">
        <v>5</v>
      </c>
      <c r="H8" s="6">
        <v>6</v>
      </c>
      <c r="I8" s="6">
        <v>7</v>
      </c>
    </row>
    <row r="9" spans="1:9" ht="26.25" customHeight="1" x14ac:dyDescent="0.25">
      <c r="A9" s="7">
        <v>1</v>
      </c>
      <c r="B9" s="42" t="s">
        <v>39</v>
      </c>
      <c r="C9" s="42"/>
      <c r="D9" s="42"/>
      <c r="E9" s="28">
        <f>H9</f>
        <v>6.6164271972222224</v>
      </c>
      <c r="F9" s="26"/>
      <c r="G9" s="26"/>
      <c r="H9" s="28">
        <f>H13</f>
        <v>6.6164271972222224</v>
      </c>
      <c r="I9" s="26"/>
    </row>
    <row r="10" spans="1:9" ht="21" customHeight="1" x14ac:dyDescent="0.25">
      <c r="A10" s="11" t="s">
        <v>11</v>
      </c>
      <c r="B10" s="42" t="s">
        <v>40</v>
      </c>
      <c r="C10" s="42"/>
      <c r="D10" s="42"/>
      <c r="E10" s="28"/>
      <c r="F10" s="26"/>
      <c r="G10" s="26"/>
      <c r="H10" s="26"/>
      <c r="I10" s="28">
        <f>I17+I14</f>
        <v>2.798362222222222</v>
      </c>
    </row>
    <row r="11" spans="1:9" ht="21" customHeight="1" x14ac:dyDescent="0.25">
      <c r="A11" s="11" t="s">
        <v>14</v>
      </c>
      <c r="B11" s="42" t="s">
        <v>41</v>
      </c>
      <c r="C11" s="42"/>
      <c r="D11" s="42"/>
      <c r="E11" s="28"/>
      <c r="F11" s="26"/>
      <c r="G11" s="26"/>
      <c r="H11" s="26"/>
      <c r="I11" s="26"/>
    </row>
    <row r="12" spans="1:9" ht="30.75" customHeight="1" x14ac:dyDescent="0.25">
      <c r="A12" s="7"/>
      <c r="B12" s="42" t="s">
        <v>42</v>
      </c>
      <c r="C12" s="42"/>
      <c r="D12" s="42"/>
      <c r="E12" s="28"/>
      <c r="F12" s="26"/>
      <c r="G12" s="26"/>
      <c r="H12" s="26"/>
      <c r="I12" s="26"/>
    </row>
    <row r="13" spans="1:9" ht="15" customHeight="1" x14ac:dyDescent="0.25">
      <c r="A13" s="11"/>
      <c r="B13" s="42" t="s">
        <v>43</v>
      </c>
      <c r="C13" s="42"/>
      <c r="D13" s="42"/>
      <c r="E13" s="28"/>
      <c r="F13" s="26"/>
      <c r="G13" s="26"/>
      <c r="H13" s="8">
        <f>47638.27582/7200</f>
        <v>6.6164271972222224</v>
      </c>
      <c r="I13" s="26"/>
    </row>
    <row r="14" spans="1:9" ht="15" customHeight="1" x14ac:dyDescent="0.25">
      <c r="A14" s="11" t="s">
        <v>20</v>
      </c>
      <c r="B14" s="42" t="s">
        <v>44</v>
      </c>
      <c r="C14" s="42"/>
      <c r="D14" s="42"/>
      <c r="E14" s="28">
        <f>H14+I14</f>
        <v>0.42719527777777777</v>
      </c>
      <c r="F14" s="26"/>
      <c r="G14" s="26"/>
      <c r="H14" s="8">
        <f>1243.813/7200</f>
        <v>0.17275180555555558</v>
      </c>
      <c r="I14" s="8">
        <f>1831.993/7200</f>
        <v>0.25444347222222219</v>
      </c>
    </row>
    <row r="15" spans="1:9" ht="15" customHeight="1" x14ac:dyDescent="0.25">
      <c r="A15" s="11"/>
      <c r="B15" s="42" t="s">
        <v>45</v>
      </c>
      <c r="C15" s="42"/>
      <c r="D15" s="42"/>
      <c r="E15" s="9">
        <f>E14/E9*100</f>
        <v>6.4565854810150007</v>
      </c>
      <c r="F15" s="27"/>
      <c r="G15" s="27"/>
      <c r="H15" s="9">
        <f>H14/H13*100</f>
        <v>2.6109530174847544</v>
      </c>
      <c r="I15" s="9">
        <f>I14/I10*100</f>
        <v>9.0925853058495321</v>
      </c>
    </row>
    <row r="16" spans="1:9" ht="45" customHeight="1" x14ac:dyDescent="0.25">
      <c r="A16" s="7" t="s">
        <v>22</v>
      </c>
      <c r="B16" s="42" t="s">
        <v>46</v>
      </c>
      <c r="C16" s="42"/>
      <c r="D16" s="42"/>
      <c r="E16" s="26"/>
      <c r="F16" s="26"/>
      <c r="G16" s="26"/>
      <c r="H16" s="26"/>
      <c r="I16" s="26"/>
    </row>
    <row r="17" spans="1:9" ht="32.25" customHeight="1" x14ac:dyDescent="0.25">
      <c r="A17" s="7" t="s">
        <v>24</v>
      </c>
      <c r="B17" s="42" t="s">
        <v>47</v>
      </c>
      <c r="C17" s="42"/>
      <c r="D17" s="42"/>
      <c r="E17" s="28">
        <f>H17+I17</f>
        <v>6.1892319444444448</v>
      </c>
      <c r="F17" s="26"/>
      <c r="G17" s="26"/>
      <c r="H17" s="8">
        <f>26246.255/7200</f>
        <v>3.6453131944444448</v>
      </c>
      <c r="I17" s="8">
        <f>18316.215/7200</f>
        <v>2.54391875</v>
      </c>
    </row>
    <row r="18" spans="1:9" ht="81" customHeight="1" x14ac:dyDescent="0.25">
      <c r="A18" s="7" t="s">
        <v>27</v>
      </c>
      <c r="B18" s="42" t="s">
        <v>48</v>
      </c>
      <c r="C18" s="42"/>
      <c r="D18" s="42"/>
      <c r="E18" s="28">
        <v>15.92</v>
      </c>
      <c r="F18" s="26"/>
      <c r="G18" s="26"/>
      <c r="H18" s="28">
        <v>10.43</v>
      </c>
      <c r="I18" s="28">
        <v>5.49</v>
      </c>
    </row>
    <row r="19" spans="1:9" ht="42.75" customHeight="1" x14ac:dyDescent="0.25">
      <c r="A19" s="7" t="s">
        <v>32</v>
      </c>
      <c r="B19" s="42" t="s">
        <v>49</v>
      </c>
      <c r="C19" s="42"/>
      <c r="D19" s="42"/>
      <c r="E19" s="27"/>
      <c r="F19" s="29"/>
      <c r="G19" s="29"/>
      <c r="H19" s="27"/>
      <c r="I19" s="29"/>
    </row>
    <row r="20" spans="1:9" ht="24.75" customHeight="1" x14ac:dyDescent="0.25">
      <c r="A20" s="11" t="s">
        <v>34</v>
      </c>
      <c r="B20" s="42" t="s">
        <v>50</v>
      </c>
      <c r="C20" s="42"/>
      <c r="D20" s="42"/>
      <c r="E20" s="30"/>
      <c r="F20" s="6"/>
      <c r="G20" s="6"/>
      <c r="H20" s="30"/>
      <c r="I20" s="6"/>
    </row>
    <row r="21" spans="1:9" ht="15" x14ac:dyDescent="0.25">
      <c r="A21" s="2"/>
      <c r="B21" s="2"/>
      <c r="C21" s="31"/>
      <c r="D21" s="32"/>
      <c r="E21" s="32"/>
      <c r="F21" s="32"/>
      <c r="G21" s="32"/>
      <c r="H21" s="32"/>
      <c r="I21" s="32"/>
    </row>
    <row r="22" spans="1:9" ht="15" x14ac:dyDescent="0.25">
      <c r="A22" s="2"/>
      <c r="B22" s="2"/>
      <c r="C22" s="31"/>
      <c r="D22" s="32"/>
      <c r="E22" s="32"/>
      <c r="F22" s="32"/>
      <c r="G22" s="32"/>
      <c r="H22" s="32"/>
      <c r="I22" s="32"/>
    </row>
    <row r="23" spans="1:9" ht="15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5" x14ac:dyDescent="0.25">
      <c r="A24" s="2"/>
      <c r="B24" s="2"/>
      <c r="C24" s="2"/>
      <c r="D24" s="2"/>
      <c r="E24" s="2"/>
      <c r="F24" s="2"/>
      <c r="G24" s="2"/>
      <c r="H24" s="2"/>
      <c r="I24" s="2"/>
    </row>
  </sheetData>
  <mergeCells count="18">
    <mergeCell ref="A3:I3"/>
    <mergeCell ref="A4:I4"/>
    <mergeCell ref="A6:A7"/>
    <mergeCell ref="B6:D7"/>
    <mergeCell ref="E6:I6"/>
    <mergeCell ref="B8:D8"/>
    <mergeCell ref="B9:D9"/>
    <mergeCell ref="B10:D10"/>
    <mergeCell ref="B11:D11"/>
    <mergeCell ref="B12:D12"/>
    <mergeCell ref="B18:D18"/>
    <mergeCell ref="B19:D19"/>
    <mergeCell ref="B20:D20"/>
    <mergeCell ref="B13:D13"/>
    <mergeCell ref="B14:D14"/>
    <mergeCell ref="B15:D15"/>
    <mergeCell ref="B16:D16"/>
    <mergeCell ref="B17:D17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 электроэнергии</vt:lpstr>
      <vt:lpstr>Баланс мощности</vt:lpstr>
      <vt:lpstr>'Баланс электроэнергии'!Область_печати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Mr. Anokhin</cp:lastModifiedBy>
  <cp:revision>1</cp:revision>
  <cp:lastPrinted>2022-02-16T09:57:51Z</cp:lastPrinted>
  <dcterms:created xsi:type="dcterms:W3CDTF">2007-09-06T10:01:24Z</dcterms:created>
  <dcterms:modified xsi:type="dcterms:W3CDTF">2022-02-22T11:28:12Z</dcterms:modified>
  <cp:category/>
  <cp:contentStatus/>
</cp:coreProperties>
</file>