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Потери факт 2016" sheetId="1" r:id="rId1"/>
  </sheets>
  <definedNames>
    <definedName name="_xlnm.Print_Area" localSheetId="0">'Потери факт 2016'!$A$1:$G$16</definedName>
  </definedNames>
  <calcPr calcId="152511"/>
</workbook>
</file>

<file path=xl/calcChain.xml><?xml version="1.0" encoding="utf-8"?>
<calcChain xmlns="http://schemas.openxmlformats.org/spreadsheetml/2006/main">
  <c r="D15" i="1" l="1"/>
  <c r="G15" i="1"/>
  <c r="B16" i="1" l="1"/>
  <c r="E16" i="1"/>
  <c r="C11" i="1"/>
  <c r="C14" i="1"/>
  <c r="F11" i="1"/>
  <c r="F12" i="1"/>
  <c r="F13" i="1"/>
  <c r="F14" i="1"/>
  <c r="C10" i="1"/>
  <c r="F10" i="1"/>
  <c r="D9" i="1" l="1"/>
  <c r="G9" i="1"/>
  <c r="G8" i="1" l="1"/>
  <c r="D8" i="1"/>
  <c r="G7" i="1"/>
  <c r="D7" i="1"/>
  <c r="G6" i="1" l="1"/>
  <c r="D6" i="1"/>
  <c r="G5" i="1"/>
  <c r="D5" i="1"/>
  <c r="G4" i="1"/>
  <c r="D4" i="1"/>
  <c r="D16" i="1" l="1"/>
  <c r="C16" i="1" s="1"/>
  <c r="G16" i="1"/>
  <c r="F16" i="1" s="1"/>
</calcChain>
</file>

<file path=xl/sharedStrings.xml><?xml version="1.0" encoding="utf-8"?>
<sst xmlns="http://schemas.openxmlformats.org/spreadsheetml/2006/main" count="24" uniqueCount="21">
  <si>
    <t>Месяц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</si>
  <si>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</si>
  <si>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</si>
  <si>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</si>
  <si>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</si>
  <si>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</si>
  <si>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</si>
  <si>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</si>
  <si>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</si>
  <si>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</si>
  <si>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</si>
  <si>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</si>
  <si>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</si>
  <si>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2016 год</t>
  </si>
  <si>
    <t>тариф</t>
  </si>
  <si>
    <t>2016 г.</t>
  </si>
  <si>
    <t>Затраты ООО "КСК" на покупку потерь в собственных сетях</t>
  </si>
  <si>
    <t>Объем потерь</t>
  </si>
  <si>
    <t>Стоимость, без НДС</t>
  </si>
  <si>
    <t>ПАО "ТНС энерго НН"</t>
  </si>
  <si>
    <t xml:space="preserve">АО "Волгаэнергосбыт"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</si>
</sst>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_-* #,##0.00000\ _₽_-;\-* #,##0.00000\ _₽_-;_-* &quot;-&quot;??\ _₽_-;_-@_-"/>
  </numFmts>
  <fonts count="7" x14ac:knownFonts="1">
    <font>
      <sz val="11"/>
      <color theme="1"/>
      <name val="Calibri"/>
      <family val="2"/>
      <scheme val="minor"/>
    </font>
    <font>
      <i/>
      <sz val="11"/>
      <color rgb="FF7030A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3" fillId="0" borderId="5" xfId="0" applyFont="1" applyBorder="1"/>
    <xf numFmtId="2" fontId="0" fillId="0" borderId="0" xfId="0" applyNumberFormat="1"/>
    <xf numFmtId="43" fontId="0" fillId="0" borderId="1" xfId="1" applyFont="1" applyBorder="1"/>
    <xf numFmtId="43" fontId="0" fillId="0" borderId="1" xfId="1" applyFont="1" applyFill="1" applyBorder="1"/>
    <xf numFmtId="43" fontId="0" fillId="0" borderId="0" xfId="1" applyFont="1"/>
    <xf numFmtId="165" fontId="0" fillId="0" borderId="1" xfId="1" applyNumberFormat="1" applyFont="1" applyBorder="1"/>
    <xf numFmtId="43" fontId="0" fillId="0" borderId="0" xfId="1" applyNumberFormat="1" applyFo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9" xfId="0" applyFont="1" applyBorder="1"/>
    <xf numFmtId="43" fontId="6" fillId="0" borderId="10" xfId="1" applyFont="1" applyBorder="1"/>
    <xf numFmtId="165" fontId="6" fillId="0" borderId="10" xfId="1" applyNumberFormat="1" applyFont="1" applyBorder="1"/>
    <xf numFmtId="43" fontId="0" fillId="0" borderId="0" xfId="1" applyFont="1" applyBorder="1"/>
    <xf numFmtId="165" fontId="0" fillId="0" borderId="0" xfId="1" applyNumberFormat="1" applyFont="1" applyBorder="1"/>
    <xf numFmtId="0" fontId="1" fillId="0" borderId="0" xfId="0" applyFont="1" applyFill="1" applyBorder="1"/>
    <xf numFmtId="43" fontId="4" fillId="0" borderId="0" xfId="1" applyFont="1" applyBorder="1" applyAlignment="1">
      <alignment horizontal="right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zoomScale="120" zoomScaleNormal="100" zoomScaleSheetLayoutView="120" workbookViewId="0">
      <selection activeCell="B23" sqref="B23"/>
    </sheetView>
  </sheetViews>
  <sheetFormatPr defaultRowHeight="15" x14ac:dyDescent="0.25"/>
  <cols>
    <col min="1" max="1" width="17" customWidth="1"/>
    <col min="2" max="2" width="32.28515625" bestFit="1" customWidth="1"/>
    <col min="3" max="3" width="12.28515625" customWidth="1"/>
    <col min="4" max="4" width="19.7109375" bestFit="1" customWidth="1"/>
    <col min="5" max="5" width="16.140625" customWidth="1"/>
    <col min="6" max="6" width="14" customWidth="1"/>
    <col min="7" max="7" width="23.7109375" customWidth="1"/>
    <col min="8" max="8" width="18.42578125" customWidth="1"/>
  </cols>
  <sheetData>
    <row r="1" spans="1:8" ht="15.75" thickBot="1" x14ac:dyDescent="0.3">
      <c r="A1" s="15" t="s">
        <v>16</v>
      </c>
      <c r="B1" s="15"/>
      <c r="C1" s="15"/>
      <c r="D1" s="15"/>
      <c r="E1" s="15"/>
      <c r="F1" s="15"/>
      <c r="G1" s="15"/>
    </row>
    <row r="2" spans="1:8" ht="18.75" x14ac:dyDescent="0.3">
      <c r="A2" s="5" t="s">
        <v>15</v>
      </c>
      <c r="B2" s="23" t="s">
        <v>17</v>
      </c>
      <c r="C2" s="23" t="s">
        <v>14</v>
      </c>
      <c r="D2" s="23" t="s">
        <v>18</v>
      </c>
      <c r="E2" s="23" t="s">
        <v>17</v>
      </c>
      <c r="F2" s="23" t="s">
        <v>14</v>
      </c>
      <c r="G2" s="23" t="s">
        <v>18</v>
      </c>
      <c r="H2" s="1"/>
    </row>
    <row r="3" spans="1:8" x14ac:dyDescent="0.25">
      <c r="A3" s="3" t="s">
        <v>0</v>
      </c>
      <c r="B3" s="12" t="s">
        <v>20</v>
      </c>
      <c r="C3" s="13"/>
      <c r="D3" s="14"/>
      <c r="E3" s="12" t="s">
        <v>19</v>
      </c>
      <c r="F3" s="13"/>
      <c r="G3" s="14"/>
    </row>
    <row r="4" spans="1:8" x14ac:dyDescent="0.25">
      <c r="A4" s="4" t="s">
        <v>1</v>
      </c>
      <c r="B4" s="7">
        <v>20747</v>
      </c>
      <c r="C4" s="10">
        <v>2.3878300000000001</v>
      </c>
      <c r="D4" s="7">
        <f t="shared" ref="D4:D9" si="0">B4*C4</f>
        <v>49540.309010000004</v>
      </c>
      <c r="E4" s="7">
        <v>77018</v>
      </c>
      <c r="F4" s="10">
        <v>2.5370200000000001</v>
      </c>
      <c r="G4" s="7">
        <f t="shared" ref="G4:G9" si="1">E4*F4</f>
        <v>195396.20636000001</v>
      </c>
      <c r="H4" s="11"/>
    </row>
    <row r="5" spans="1:8" x14ac:dyDescent="0.25">
      <c r="A5" s="4" t="s">
        <v>2</v>
      </c>
      <c r="B5" s="7">
        <v>8999</v>
      </c>
      <c r="C5" s="10">
        <v>1.96289</v>
      </c>
      <c r="D5" s="7">
        <f t="shared" si="0"/>
        <v>17664.04711</v>
      </c>
      <c r="E5" s="7">
        <v>2981</v>
      </c>
      <c r="F5" s="10">
        <v>2.4999699999999998</v>
      </c>
      <c r="G5" s="7">
        <f t="shared" si="1"/>
        <v>7452.4105699999991</v>
      </c>
      <c r="H5" s="11"/>
    </row>
    <row r="6" spans="1:8" x14ac:dyDescent="0.25">
      <c r="A6" s="4" t="s">
        <v>3</v>
      </c>
      <c r="B6" s="7">
        <v>7951</v>
      </c>
      <c r="C6" s="10">
        <v>2.0667599999999999</v>
      </c>
      <c r="D6" s="7">
        <f t="shared" si="0"/>
        <v>16432.80876</v>
      </c>
      <c r="E6" s="7">
        <v>163025</v>
      </c>
      <c r="F6" s="10">
        <v>2.6265100000000001</v>
      </c>
      <c r="G6" s="7">
        <f t="shared" si="1"/>
        <v>428186.79275000002</v>
      </c>
      <c r="H6" s="11"/>
    </row>
    <row r="7" spans="1:8" x14ac:dyDescent="0.25">
      <c r="A7" s="4" t="s">
        <v>4</v>
      </c>
      <c r="B7" s="7">
        <v>21425</v>
      </c>
      <c r="C7" s="10">
        <v>2.0720399999999999</v>
      </c>
      <c r="D7" s="7">
        <f t="shared" si="0"/>
        <v>44393.456999999995</v>
      </c>
      <c r="E7" s="7">
        <v>7045</v>
      </c>
      <c r="F7" s="10">
        <v>2.6216599999999999</v>
      </c>
      <c r="G7" s="7">
        <f t="shared" si="1"/>
        <v>18469.594699999998</v>
      </c>
      <c r="H7" s="11"/>
    </row>
    <row r="8" spans="1:8" x14ac:dyDescent="0.25">
      <c r="A8" s="4" t="s">
        <v>5</v>
      </c>
      <c r="B8" s="7">
        <v>15638</v>
      </c>
      <c r="C8" s="10">
        <v>2.2682699999999998</v>
      </c>
      <c r="D8" s="7">
        <f t="shared" si="0"/>
        <v>35471.206259999999</v>
      </c>
      <c r="E8" s="7">
        <v>85422</v>
      </c>
      <c r="F8" s="10">
        <v>2.89486</v>
      </c>
      <c r="G8" s="7">
        <f t="shared" si="1"/>
        <v>247284.73092</v>
      </c>
      <c r="H8" s="11"/>
    </row>
    <row r="9" spans="1:8" x14ac:dyDescent="0.25">
      <c r="A9" s="4" t="s">
        <v>6</v>
      </c>
      <c r="B9" s="8">
        <v>19631</v>
      </c>
      <c r="C9" s="10">
        <v>2.3058700000000001</v>
      </c>
      <c r="D9" s="7">
        <f t="shared" si="0"/>
        <v>45266.533970000004</v>
      </c>
      <c r="E9" s="8">
        <v>11049</v>
      </c>
      <c r="F9" s="10">
        <v>2.8772099999999998</v>
      </c>
      <c r="G9" s="7">
        <f t="shared" si="1"/>
        <v>31790.293289999998</v>
      </c>
      <c r="H9" s="11"/>
    </row>
    <row r="10" spans="1:8" x14ac:dyDescent="0.25">
      <c r="A10" s="4" t="s">
        <v>7</v>
      </c>
      <c r="B10" s="7">
        <v>33613</v>
      </c>
      <c r="C10" s="10">
        <f>D10/B10</f>
        <v>2.3752800999613242</v>
      </c>
      <c r="D10" s="7">
        <v>79840.289999999994</v>
      </c>
      <c r="E10" s="7">
        <v>36021</v>
      </c>
      <c r="F10" s="10">
        <f>G10/E10</f>
        <v>2.612770050803698</v>
      </c>
      <c r="G10" s="7">
        <v>94114.59</v>
      </c>
      <c r="H10" s="11"/>
    </row>
    <row r="11" spans="1:8" x14ac:dyDescent="0.25">
      <c r="A11" s="4" t="s">
        <v>8</v>
      </c>
      <c r="B11" s="7">
        <v>13624</v>
      </c>
      <c r="C11" s="10">
        <f t="shared" ref="C11:C14" si="2">D11/B11</f>
        <v>2.3219898708162066</v>
      </c>
      <c r="D11" s="7">
        <v>31634.79</v>
      </c>
      <c r="E11" s="7">
        <v>49309</v>
      </c>
      <c r="F11" s="10">
        <f t="shared" ref="F11:F14" si="3">G11/E11</f>
        <v>2.7251499726216313</v>
      </c>
      <c r="G11" s="7">
        <v>134374.42000000001</v>
      </c>
      <c r="H11" s="11"/>
    </row>
    <row r="12" spans="1:8" x14ac:dyDescent="0.25">
      <c r="A12" s="4" t="s">
        <v>9</v>
      </c>
      <c r="B12" s="7">
        <v>0</v>
      </c>
      <c r="C12" s="10"/>
      <c r="D12" s="7">
        <v>0</v>
      </c>
      <c r="E12" s="7">
        <v>176407</v>
      </c>
      <c r="F12" s="10">
        <f t="shared" si="3"/>
        <v>2.4623682733678369</v>
      </c>
      <c r="G12" s="7">
        <v>434379</v>
      </c>
      <c r="H12" s="11"/>
    </row>
    <row r="13" spans="1:8" x14ac:dyDescent="0.25">
      <c r="A13" s="4" t="s">
        <v>10</v>
      </c>
      <c r="B13" s="7">
        <v>0</v>
      </c>
      <c r="C13" s="10"/>
      <c r="D13" s="7">
        <v>0</v>
      </c>
      <c r="E13" s="7">
        <v>236182</v>
      </c>
      <c r="F13" s="10">
        <f t="shared" si="3"/>
        <v>2.4645299811162578</v>
      </c>
      <c r="G13" s="7">
        <v>582077.62</v>
      </c>
      <c r="H13" s="11"/>
    </row>
    <row r="14" spans="1:8" x14ac:dyDescent="0.25">
      <c r="A14" s="4" t="s">
        <v>11</v>
      </c>
      <c r="B14" s="7">
        <v>23826</v>
      </c>
      <c r="C14" s="10">
        <f t="shared" si="2"/>
        <v>2.2723600268614117</v>
      </c>
      <c r="D14" s="7">
        <v>54141.25</v>
      </c>
      <c r="E14" s="7">
        <v>229003</v>
      </c>
      <c r="F14" s="10">
        <f t="shared" si="3"/>
        <v>2.4375199888211072</v>
      </c>
      <c r="G14" s="7">
        <v>558199.39</v>
      </c>
      <c r="H14" s="11"/>
    </row>
    <row r="15" spans="1:8" x14ac:dyDescent="0.25">
      <c r="A15" s="4" t="s">
        <v>12</v>
      </c>
      <c r="B15" s="7">
        <v>2067</v>
      </c>
      <c r="C15" s="10">
        <v>2.0181399999999998</v>
      </c>
      <c r="D15" s="7">
        <f>B15*C15</f>
        <v>4171.4953799999994</v>
      </c>
      <c r="E15" s="7">
        <v>258791</v>
      </c>
      <c r="F15" s="10">
        <v>2.2276099999999999</v>
      </c>
      <c r="G15" s="7">
        <f>E15*F15</f>
        <v>576485.41950999992</v>
      </c>
      <c r="H15" s="11"/>
    </row>
    <row r="16" spans="1:8" x14ac:dyDescent="0.25">
      <c r="A16" s="16" t="s">
        <v>13</v>
      </c>
      <c r="B16" s="17">
        <f>SUM(B4:B15)</f>
        <v>167521</v>
      </c>
      <c r="C16" s="18">
        <f>D16/B16</f>
        <v>2.259753627843673</v>
      </c>
      <c r="D16" s="17">
        <f>SUM(D4:D15)</f>
        <v>378556.18748999992</v>
      </c>
      <c r="E16" s="17">
        <f>SUM(E4:E15)</f>
        <v>1332253</v>
      </c>
      <c r="F16" s="18">
        <f>G16/E16</f>
        <v>2.4831698394374042</v>
      </c>
      <c r="G16" s="17">
        <f>SUM(G4:G15)</f>
        <v>3308210.4681000002</v>
      </c>
      <c r="H16" s="11"/>
    </row>
    <row r="17" spans="1:7" x14ac:dyDescent="0.25">
      <c r="A17" s="2"/>
      <c r="B17" s="19"/>
      <c r="C17" s="20"/>
      <c r="D17" s="19"/>
      <c r="E17" s="19"/>
      <c r="F17" s="20"/>
      <c r="G17" s="19"/>
    </row>
    <row r="18" spans="1:7" x14ac:dyDescent="0.25">
      <c r="A18" s="2"/>
      <c r="B18" s="19"/>
      <c r="C18" s="20"/>
      <c r="D18" s="19"/>
      <c r="E18" s="19"/>
      <c r="F18" s="20"/>
      <c r="G18" s="19"/>
    </row>
    <row r="19" spans="1:7" x14ac:dyDescent="0.25">
      <c r="A19" s="21"/>
      <c r="B19" s="19"/>
      <c r="C19" s="19"/>
      <c r="D19" s="19"/>
      <c r="E19" s="19"/>
      <c r="F19" s="19"/>
      <c r="G19" s="22"/>
    </row>
    <row r="20" spans="1:7" x14ac:dyDescent="0.25">
      <c r="A20" s="2"/>
      <c r="B20" s="19"/>
      <c r="C20" s="19"/>
      <c r="D20" s="19"/>
      <c r="E20" s="19"/>
      <c r="F20" s="19"/>
      <c r="G20" s="19"/>
    </row>
    <row r="21" spans="1:7" x14ac:dyDescent="0.25">
      <c r="B21" s="9"/>
      <c r="C21" s="9"/>
      <c r="D21" s="9"/>
      <c r="E21" s="9"/>
      <c r="F21" s="9"/>
      <c r="G21" s="9"/>
    </row>
    <row r="22" spans="1:7" x14ac:dyDescent="0.25">
      <c r="B22" s="9"/>
      <c r="C22" s="9"/>
      <c r="D22" s="9"/>
      <c r="E22" s="9"/>
      <c r="F22" s="9"/>
      <c r="G22" s="9"/>
    </row>
    <row r="23" spans="1:7" x14ac:dyDescent="0.25">
      <c r="F23" s="6"/>
    </row>
  </sheetData>
  <mergeCells count="3">
    <mergeCell ref="A1:G1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 факт 2016</vt:lpstr>
      <vt:lpstr>'Потери факт 2016'!Область_печати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2017-02-28T15:47:20Z</dcterms:modified>
</cp:coreProperties>
</file>