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KSK\Desktop\Запросы РСТ\2017\Показатели надежности и энергоэффективности объектов теплосн._до 01.03.17\"/>
    </mc:Choice>
  </mc:AlternateContent>
  <bookViews>
    <workbookView xWindow="0" yWindow="0" windowWidth="28770" windowHeight="12360"/>
  </bookViews>
  <sheets>
    <sheet name="Потери факт 2016" sheetId="1" r:id="rId1"/>
  </sheets>
  <definedNames>
    <definedName name="_xlnm.Print_Area" localSheetId="0">'Потери факт 2016'!$A$1:$G$55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D36" i="1"/>
  <c r="C36" i="1"/>
  <c r="B34" i="1"/>
  <c r="B36" i="1" s="1"/>
  <c r="B26" i="1"/>
  <c r="B25" i="1"/>
  <c r="D19" i="1"/>
  <c r="C19" i="1"/>
  <c r="B19" i="1"/>
</calcChain>
</file>

<file path=xl/sharedStrings.xml><?xml version="1.0" encoding="utf-8"?>
<sst xmlns="http://schemas.openxmlformats.org/spreadsheetml/2006/main" count="138" uniqueCount="66">
  <si>
    <t xml:space="preserve"> </t>
  </si>
  <si>
    <t>Величина технологических потерь при передаче тепловой энергии, теплоносителя по тепловым сетям ООО "КСК" за 2016 год</t>
  </si>
  <si>
    <t>Покупка потерь по договору №1 ТТ-04/14 от 15.04.2014 г. (на территории г. Нижнего Новгорода)</t>
  </si>
  <si>
    <t xml:space="preserve">Месяц </t>
  </si>
  <si>
    <t>Количество, Гкал</t>
  </si>
  <si>
    <t>Дата сч/ф</t>
  </si>
  <si>
    <t>Номер сч/ф</t>
  </si>
  <si>
    <t>Контрагент</t>
  </si>
  <si>
    <t>ТЭ в горячей воде</t>
  </si>
  <si>
    <t>ТЭ в паре 6,5 Атм</t>
  </si>
  <si>
    <t>ТЭ в паре 11 Атм</t>
  </si>
  <si>
    <t>январь</t>
  </si>
  <si>
    <t>2700\2\31-1601</t>
  </si>
  <si>
    <t>ООО"Автозаводская ТЭЦ"</t>
  </si>
  <si>
    <t>февраль</t>
  </si>
  <si>
    <t>2700\2\31-1602</t>
  </si>
  <si>
    <t>март</t>
  </si>
  <si>
    <t>2700\2\31-1603</t>
  </si>
  <si>
    <t>апрель</t>
  </si>
  <si>
    <t>2700\2\31-1604</t>
  </si>
  <si>
    <t>май</t>
  </si>
  <si>
    <t>2700\2\31-1605</t>
  </si>
  <si>
    <t>июнь</t>
  </si>
  <si>
    <t>2700\2\31-1606</t>
  </si>
  <si>
    <t>июль</t>
  </si>
  <si>
    <t>2700\2\31-1607</t>
  </si>
  <si>
    <t>август</t>
  </si>
  <si>
    <t>2700\2\31-1608</t>
  </si>
  <si>
    <t>сентябрь</t>
  </si>
  <si>
    <t>2700\2\31-1609</t>
  </si>
  <si>
    <t>октябрь</t>
  </si>
  <si>
    <t>2700\2\31-1610</t>
  </si>
  <si>
    <t>ноябрь</t>
  </si>
  <si>
    <t>2700\2\31-1611</t>
  </si>
  <si>
    <t xml:space="preserve">декабрь </t>
  </si>
  <si>
    <t>2700\2\31-1612</t>
  </si>
  <si>
    <t>2016 год</t>
  </si>
  <si>
    <t>Покупка потерь по договору №2 ТТ-07/14 от 01.07.2014 г. (на территории г. Нижнего Новгорода)</t>
  </si>
  <si>
    <t>2700\2\80-1601</t>
  </si>
  <si>
    <t>2700\2\80-1602</t>
  </si>
  <si>
    <t>2700\2\80-1603</t>
  </si>
  <si>
    <t>2700\2\80-1604</t>
  </si>
  <si>
    <t>2700\2\80-1605</t>
  </si>
  <si>
    <t>2700\2\80-1606</t>
  </si>
  <si>
    <t>2700\2\80-1607</t>
  </si>
  <si>
    <t>2700\2\80-1608</t>
  </si>
  <si>
    <t>2700\2\80-1609</t>
  </si>
  <si>
    <t>2700\2\80-1610</t>
  </si>
  <si>
    <t>2700\2\80-1611</t>
  </si>
  <si>
    <t>2700\2\80-1612</t>
  </si>
  <si>
    <t>Покупка потерь по договору №4 ТТ-02/15 от 01.01.2015 г. (на территории г. Нижнего Новгорода для потребитлей, подключенных к теплотрассе "Бурнаковская")</t>
  </si>
  <si>
    <t>№ 40-ТЭ</t>
  </si>
  <si>
    <t>ОАО "Теплоэнерго"</t>
  </si>
  <si>
    <t>№ 177-ТЭ</t>
  </si>
  <si>
    <t>№ 338-ТЭ</t>
  </si>
  <si>
    <t>№ 878-ТЭ</t>
  </si>
  <si>
    <t>№ 1161-ТЭ</t>
  </si>
  <si>
    <t>№ 1309-ТЭ</t>
  </si>
  <si>
    <t>№ 1606-ТЭ</t>
  </si>
  <si>
    <t>№ 1899-ТЭ</t>
  </si>
  <si>
    <t>№ 2201-ТЭ</t>
  </si>
  <si>
    <t>№ 2470-ТЭ</t>
  </si>
  <si>
    <t>№ 2739-ТЭ</t>
  </si>
  <si>
    <t>№ 2994-ТЭ</t>
  </si>
  <si>
    <t>Директор ООО "КСК"</t>
  </si>
  <si>
    <t>Косолюкина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</si>
</sst>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"/>
    <numFmt numFmtId="165" formatCode="_-* #,##0.0000\ _₽_-;\-* #,##0.0000\ _₽_-;_-* &quot;-&quot;??\ _₽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/>
    <xf numFmtId="14" fontId="0" fillId="0" borderId="2" xfId="0" applyNumberFormat="1" applyFill="1" applyBorder="1" applyAlignment="1">
      <alignment horizontal="center"/>
    </xf>
    <xf numFmtId="43" fontId="1" fillId="0" borderId="2" xfId="1" applyFont="1" applyFill="1" applyBorder="1" applyAlignment="1">
      <alignment horizontal="right"/>
    </xf>
    <xf numFmtId="0" fontId="3" fillId="0" borderId="1" xfId="0" applyFont="1" applyFill="1" applyBorder="1"/>
    <xf numFmtId="164" fontId="0" fillId="0" borderId="0" xfId="0" applyNumberForma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5" fillId="0" borderId="2" xfId="0" applyNumberFormat="1" applyFont="1" applyFill="1" applyBorder="1"/>
    <xf numFmtId="165" fontId="1" fillId="0" borderId="2" xfId="1" applyNumberFormat="1" applyFont="1" applyFill="1" applyBorder="1" applyAlignment="1"/>
    <xf numFmtId="0" fontId="0" fillId="0" borderId="0" xfId="0" applyFill="1" applyBorder="1"/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zoomScale="60" zoomScaleNormal="100" workbookViewId="0">
      <selection activeCell="I18" sqref="I18"/>
    </sheetView>
  </sheetViews>
  <sheetFormatPr defaultRowHeight="15" x14ac:dyDescent="0.25"/>
  <cols>
    <col min="1" max="1" width="17.140625" customWidth="1"/>
    <col min="2" max="2" width="17.42578125" customWidth="1"/>
    <col min="3" max="3" width="16.5703125" customWidth="1"/>
    <col min="4" max="4" width="15.5703125" customWidth="1"/>
    <col min="5" max="5" width="25.28515625" customWidth="1"/>
    <col min="6" max="6" width="16.42578125" customWidth="1"/>
    <col min="7" max="7" width="24.7109375" customWidth="1"/>
    <col min="8" max="8" width="18.28515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</row>
    <row r="2" spans="1:8" ht="15.75" x14ac:dyDescent="0.25">
      <c r="A2" s="3" t="s">
        <v>1</v>
      </c>
      <c r="B2" s="3"/>
      <c r="C2" s="3"/>
      <c r="D2" s="3"/>
      <c r="E2" s="3"/>
      <c r="F2" s="3"/>
      <c r="G2" s="3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5" t="s">
        <v>2</v>
      </c>
      <c r="B4" s="6"/>
      <c r="C4" s="6"/>
      <c r="D4" s="6"/>
      <c r="E4" s="6"/>
      <c r="F4" s="6"/>
      <c r="G4" s="6"/>
    </row>
    <row r="5" spans="1:8" x14ac:dyDescent="0.25">
      <c r="A5" s="7" t="s">
        <v>3</v>
      </c>
      <c r="B5" s="8" t="s">
        <v>4</v>
      </c>
      <c r="C5" s="8"/>
      <c r="D5" s="8"/>
      <c r="E5" s="7" t="s">
        <v>5</v>
      </c>
      <c r="F5" s="9" t="s">
        <v>6</v>
      </c>
      <c r="G5" s="9" t="s">
        <v>7</v>
      </c>
    </row>
    <row r="6" spans="1:8" x14ac:dyDescent="0.25">
      <c r="A6" s="7"/>
      <c r="B6" s="10" t="s">
        <v>8</v>
      </c>
      <c r="C6" s="10" t="s">
        <v>9</v>
      </c>
      <c r="D6" s="10" t="s">
        <v>10</v>
      </c>
      <c r="E6" s="7"/>
      <c r="F6" s="9"/>
      <c r="G6" s="9"/>
      <c r="H6" s="11"/>
    </row>
    <row r="7" spans="1:8" x14ac:dyDescent="0.25">
      <c r="A7" s="12" t="s">
        <v>11</v>
      </c>
      <c r="B7" s="13">
        <v>164.25</v>
      </c>
      <c r="C7" s="13">
        <v>97.3</v>
      </c>
      <c r="D7" s="13">
        <v>167.36</v>
      </c>
      <c r="E7" s="14">
        <v>42400</v>
      </c>
      <c r="F7" s="12" t="s">
        <v>12</v>
      </c>
      <c r="G7" s="12" t="s">
        <v>13</v>
      </c>
    </row>
    <row r="8" spans="1:8" x14ac:dyDescent="0.25">
      <c r="A8" s="12" t="s">
        <v>14</v>
      </c>
      <c r="B8" s="13">
        <v>145.35</v>
      </c>
      <c r="C8" s="13">
        <v>85.78</v>
      </c>
      <c r="D8" s="13">
        <v>150.75</v>
      </c>
      <c r="E8" s="14">
        <v>42429</v>
      </c>
      <c r="F8" s="12" t="s">
        <v>15</v>
      </c>
      <c r="G8" s="12" t="s">
        <v>13</v>
      </c>
    </row>
    <row r="9" spans="1:8" x14ac:dyDescent="0.25">
      <c r="A9" s="12" t="s">
        <v>16</v>
      </c>
      <c r="B9" s="13">
        <v>131.09</v>
      </c>
      <c r="C9" s="13">
        <v>92.62</v>
      </c>
      <c r="D9" s="13">
        <v>162.93</v>
      </c>
      <c r="E9" s="14">
        <v>42460</v>
      </c>
      <c r="F9" s="12" t="s">
        <v>17</v>
      </c>
      <c r="G9" s="12" t="s">
        <v>13</v>
      </c>
    </row>
    <row r="10" spans="1:8" x14ac:dyDescent="0.25">
      <c r="A10" s="12" t="s">
        <v>18</v>
      </c>
      <c r="B10" s="13">
        <v>79.67</v>
      </c>
      <c r="C10" s="13">
        <v>84.71</v>
      </c>
      <c r="D10" s="13">
        <v>151.88</v>
      </c>
      <c r="E10" s="14">
        <v>42490</v>
      </c>
      <c r="F10" s="12" t="s">
        <v>19</v>
      </c>
      <c r="G10" s="12" t="s">
        <v>13</v>
      </c>
    </row>
    <row r="11" spans="1:8" x14ac:dyDescent="0.25">
      <c r="A11" s="12" t="s">
        <v>20</v>
      </c>
      <c r="B11" s="13">
        <v>0</v>
      </c>
      <c r="C11" s="13">
        <v>83.48</v>
      </c>
      <c r="D11" s="13">
        <v>151.87</v>
      </c>
      <c r="E11" s="14">
        <v>42521</v>
      </c>
      <c r="F11" s="12" t="s">
        <v>21</v>
      </c>
      <c r="G11" s="12" t="s">
        <v>13</v>
      </c>
    </row>
    <row r="12" spans="1:8" x14ac:dyDescent="0.25">
      <c r="A12" s="12" t="s">
        <v>22</v>
      </c>
      <c r="B12" s="13">
        <v>0</v>
      </c>
      <c r="C12" s="13">
        <v>77.58</v>
      </c>
      <c r="D12" s="13">
        <v>144.18</v>
      </c>
      <c r="E12" s="14">
        <v>42551</v>
      </c>
      <c r="F12" s="12" t="s">
        <v>23</v>
      </c>
      <c r="G12" s="12" t="s">
        <v>13</v>
      </c>
    </row>
    <row r="13" spans="1:8" x14ac:dyDescent="0.25">
      <c r="A13" s="12" t="s">
        <v>24</v>
      </c>
      <c r="B13" s="13">
        <v>0</v>
      </c>
      <c r="C13" s="13">
        <v>79.67</v>
      </c>
      <c r="D13" s="13">
        <v>147.69</v>
      </c>
      <c r="E13" s="14">
        <v>42582</v>
      </c>
      <c r="F13" s="12" t="s">
        <v>25</v>
      </c>
      <c r="G13" s="12" t="s">
        <v>13</v>
      </c>
    </row>
    <row r="14" spans="1:8" x14ac:dyDescent="0.25">
      <c r="A14" s="12" t="s">
        <v>26</v>
      </c>
      <c r="B14" s="13">
        <v>0</v>
      </c>
      <c r="C14" s="13">
        <v>81.09</v>
      </c>
      <c r="D14" s="13">
        <v>148.66</v>
      </c>
      <c r="E14" s="14">
        <v>42613</v>
      </c>
      <c r="F14" s="12" t="s">
        <v>27</v>
      </c>
      <c r="G14" s="12" t="s">
        <v>13</v>
      </c>
    </row>
    <row r="15" spans="1:8" x14ac:dyDescent="0.25">
      <c r="A15" s="12" t="s">
        <v>28</v>
      </c>
      <c r="B15" s="13">
        <v>0</v>
      </c>
      <c r="C15" s="13">
        <v>82.6</v>
      </c>
      <c r="D15" s="13">
        <v>147.59</v>
      </c>
      <c r="E15" s="14">
        <v>42643</v>
      </c>
      <c r="F15" s="12" t="s">
        <v>29</v>
      </c>
      <c r="G15" s="12" t="s">
        <v>13</v>
      </c>
    </row>
    <row r="16" spans="1:8" x14ac:dyDescent="0.25">
      <c r="A16" s="12" t="s">
        <v>30</v>
      </c>
      <c r="B16" s="13">
        <v>74.260000000000005</v>
      </c>
      <c r="C16" s="13">
        <v>89.05</v>
      </c>
      <c r="D16" s="13">
        <v>157.33000000000001</v>
      </c>
      <c r="E16" s="14">
        <v>42674</v>
      </c>
      <c r="F16" s="12" t="s">
        <v>31</v>
      </c>
      <c r="G16" s="12" t="s">
        <v>13</v>
      </c>
    </row>
    <row r="17" spans="1:7" x14ac:dyDescent="0.25">
      <c r="A17" s="12" t="s">
        <v>32</v>
      </c>
      <c r="B17" s="13">
        <v>116.31</v>
      </c>
      <c r="C17" s="13">
        <v>85.57</v>
      </c>
      <c r="D17" s="13">
        <v>156.29</v>
      </c>
      <c r="E17" s="14">
        <v>42704</v>
      </c>
      <c r="F17" s="12" t="s">
        <v>33</v>
      </c>
      <c r="G17" s="12" t="s">
        <v>13</v>
      </c>
    </row>
    <row r="18" spans="1:7" x14ac:dyDescent="0.25">
      <c r="A18" s="12" t="s">
        <v>34</v>
      </c>
      <c r="B18" s="13">
        <v>150.19</v>
      </c>
      <c r="C18" s="13">
        <v>91.47</v>
      </c>
      <c r="D18" s="13">
        <v>165.47</v>
      </c>
      <c r="E18" s="14">
        <v>42735</v>
      </c>
      <c r="F18" s="12" t="s">
        <v>35</v>
      </c>
      <c r="G18" s="12" t="s">
        <v>13</v>
      </c>
    </row>
    <row r="19" spans="1:7" x14ac:dyDescent="0.25">
      <c r="A19" s="7" t="s">
        <v>36</v>
      </c>
      <c r="B19" s="15">
        <f>SUM(B7:B18)</f>
        <v>861.12000000000012</v>
      </c>
      <c r="C19" s="15">
        <f t="shared" ref="C19:D19" si="0">SUM(C7:C18)</f>
        <v>1030.92</v>
      </c>
      <c r="D19" s="15">
        <f t="shared" si="0"/>
        <v>1852</v>
      </c>
      <c r="E19" s="12"/>
      <c r="F19" s="12"/>
      <c r="G19" s="12"/>
    </row>
    <row r="20" spans="1:7" x14ac:dyDescent="0.25">
      <c r="A20" s="16"/>
      <c r="B20" s="17"/>
      <c r="C20" s="17"/>
      <c r="D20" s="17"/>
      <c r="E20" s="2"/>
      <c r="F20" s="2"/>
      <c r="G20" s="2"/>
    </row>
    <row r="21" spans="1:7" x14ac:dyDescent="0.25">
      <c r="A21" s="18" t="s">
        <v>37</v>
      </c>
      <c r="B21" s="19"/>
      <c r="C21" s="19"/>
      <c r="D21" s="19"/>
      <c r="E21" s="19"/>
      <c r="F21" s="19"/>
      <c r="G21" s="19"/>
    </row>
    <row r="22" spans="1:7" x14ac:dyDescent="0.25">
      <c r="A22" s="7" t="s">
        <v>3</v>
      </c>
      <c r="B22" s="8" t="s">
        <v>4</v>
      </c>
      <c r="C22" s="8"/>
      <c r="D22" s="8"/>
      <c r="E22" s="9" t="s">
        <v>5</v>
      </c>
      <c r="F22" s="9" t="s">
        <v>6</v>
      </c>
      <c r="G22" s="9" t="s">
        <v>7</v>
      </c>
    </row>
    <row r="23" spans="1:7" x14ac:dyDescent="0.25">
      <c r="A23" s="7"/>
      <c r="B23" s="10" t="s">
        <v>8</v>
      </c>
      <c r="C23" s="10"/>
      <c r="D23" s="10"/>
      <c r="E23" s="7"/>
      <c r="F23" s="7"/>
      <c r="G23" s="7"/>
    </row>
    <row r="24" spans="1:7" x14ac:dyDescent="0.25">
      <c r="A24" s="12" t="s">
        <v>11</v>
      </c>
      <c r="B24" s="13">
        <v>204.17850000000001</v>
      </c>
      <c r="C24" s="13"/>
      <c r="D24" s="13"/>
      <c r="E24" s="14">
        <v>42400</v>
      </c>
      <c r="F24" s="20" t="s">
        <v>38</v>
      </c>
      <c r="G24" s="12" t="s">
        <v>13</v>
      </c>
    </row>
    <row r="25" spans="1:7" x14ac:dyDescent="0.25">
      <c r="A25" s="12" t="s">
        <v>14</v>
      </c>
      <c r="B25" s="13">
        <f>87.3362+47.0942</f>
        <v>134.43040000000002</v>
      </c>
      <c r="C25" s="13"/>
      <c r="D25" s="13"/>
      <c r="E25" s="14">
        <v>42429</v>
      </c>
      <c r="F25" s="20" t="s">
        <v>39</v>
      </c>
      <c r="G25" s="12" t="s">
        <v>13</v>
      </c>
    </row>
    <row r="26" spans="1:7" x14ac:dyDescent="0.25">
      <c r="A26" s="12" t="s">
        <v>16</v>
      </c>
      <c r="B26" s="13">
        <f>57.63+43.5422</f>
        <v>101.1722</v>
      </c>
      <c r="C26" s="13"/>
      <c r="D26" s="13"/>
      <c r="E26" s="14">
        <v>42460</v>
      </c>
      <c r="F26" s="20" t="s">
        <v>40</v>
      </c>
      <c r="G26" s="12" t="s">
        <v>13</v>
      </c>
    </row>
    <row r="27" spans="1:7" x14ac:dyDescent="0.25">
      <c r="A27" s="12" t="s">
        <v>18</v>
      </c>
      <c r="B27" s="13">
        <v>90.63</v>
      </c>
      <c r="C27" s="13"/>
      <c r="D27" s="13"/>
      <c r="E27" s="14">
        <v>42490</v>
      </c>
      <c r="F27" s="20" t="s">
        <v>41</v>
      </c>
      <c r="G27" s="12" t="s">
        <v>13</v>
      </c>
    </row>
    <row r="28" spans="1:7" x14ac:dyDescent="0.25">
      <c r="A28" s="12" t="s">
        <v>20</v>
      </c>
      <c r="B28" s="21">
        <v>43.909399999999998</v>
      </c>
      <c r="C28" s="13"/>
      <c r="D28" s="13"/>
      <c r="E28" s="14">
        <v>42521</v>
      </c>
      <c r="F28" s="20" t="s">
        <v>42</v>
      </c>
      <c r="G28" s="12" t="s">
        <v>13</v>
      </c>
    </row>
    <row r="29" spans="1:7" x14ac:dyDescent="0.25">
      <c r="A29" s="12" t="s">
        <v>22</v>
      </c>
      <c r="B29" s="13">
        <v>4.3856999999999999</v>
      </c>
      <c r="C29" s="13"/>
      <c r="D29" s="13"/>
      <c r="E29" s="14">
        <v>42551</v>
      </c>
      <c r="F29" s="20" t="s">
        <v>43</v>
      </c>
      <c r="G29" s="12" t="s">
        <v>13</v>
      </c>
    </row>
    <row r="30" spans="1:7" x14ac:dyDescent="0.25">
      <c r="A30" s="12" t="s">
        <v>24</v>
      </c>
      <c r="B30" s="13">
        <v>77.064400000000006</v>
      </c>
      <c r="C30" s="13"/>
      <c r="D30" s="13"/>
      <c r="E30" s="14">
        <v>42582</v>
      </c>
      <c r="F30" s="20" t="s">
        <v>44</v>
      </c>
      <c r="G30" s="12" t="s">
        <v>13</v>
      </c>
    </row>
    <row r="31" spans="1:7" x14ac:dyDescent="0.25">
      <c r="A31" s="12" t="s">
        <v>26</v>
      </c>
      <c r="B31" s="13">
        <v>47.9803</v>
      </c>
      <c r="C31" s="13"/>
      <c r="D31" s="13"/>
      <c r="E31" s="14">
        <v>42613</v>
      </c>
      <c r="F31" s="20" t="s">
        <v>45</v>
      </c>
      <c r="G31" s="12" t="s">
        <v>13</v>
      </c>
    </row>
    <row r="32" spans="1:7" x14ac:dyDescent="0.25">
      <c r="A32" s="12" t="s">
        <v>28</v>
      </c>
      <c r="B32" s="13">
        <v>172.0129</v>
      </c>
      <c r="C32" s="13"/>
      <c r="D32" s="13"/>
      <c r="E32" s="14">
        <v>42643</v>
      </c>
      <c r="F32" s="20" t="s">
        <v>46</v>
      </c>
      <c r="G32" s="12" t="s">
        <v>13</v>
      </c>
    </row>
    <row r="33" spans="1:7" x14ac:dyDescent="0.25">
      <c r="A33" s="12" t="s">
        <v>30</v>
      </c>
      <c r="B33" s="13">
        <v>103.79170000000001</v>
      </c>
      <c r="C33" s="13"/>
      <c r="D33" s="13"/>
      <c r="E33" s="14">
        <v>42674</v>
      </c>
      <c r="F33" s="20" t="s">
        <v>47</v>
      </c>
      <c r="G33" s="12" t="s">
        <v>13</v>
      </c>
    </row>
    <row r="34" spans="1:7" x14ac:dyDescent="0.25">
      <c r="A34" s="12" t="s">
        <v>32</v>
      </c>
      <c r="B34" s="13">
        <f>51.916+114.5834</f>
        <v>166.49939999999998</v>
      </c>
      <c r="C34" s="13"/>
      <c r="D34" s="13"/>
      <c r="E34" s="14">
        <v>42704</v>
      </c>
      <c r="F34" s="20" t="s">
        <v>48</v>
      </c>
      <c r="G34" s="12" t="s">
        <v>13</v>
      </c>
    </row>
    <row r="35" spans="1:7" x14ac:dyDescent="0.25">
      <c r="A35" s="12" t="s">
        <v>34</v>
      </c>
      <c r="B35" s="13">
        <v>22.933399999999999</v>
      </c>
      <c r="C35" s="13"/>
      <c r="D35" s="13"/>
      <c r="E35" s="14">
        <v>42735</v>
      </c>
      <c r="F35" s="20" t="s">
        <v>49</v>
      </c>
      <c r="G35" s="12" t="s">
        <v>13</v>
      </c>
    </row>
    <row r="36" spans="1:7" x14ac:dyDescent="0.25">
      <c r="A36" s="7" t="s">
        <v>36</v>
      </c>
      <c r="B36" s="22">
        <f>SUM(B24:B35)</f>
        <v>1168.9882999999998</v>
      </c>
      <c r="C36" s="7">
        <f t="shared" ref="C36:D36" si="1">SUM(C24:C35)</f>
        <v>0</v>
      </c>
      <c r="D36" s="7">
        <f t="shared" si="1"/>
        <v>0</v>
      </c>
      <c r="E36" s="12"/>
      <c r="F36" s="12"/>
      <c r="G36" s="12"/>
    </row>
    <row r="37" spans="1:7" x14ac:dyDescent="0.25">
      <c r="A37" s="23"/>
      <c r="B37" s="17"/>
      <c r="C37" s="23"/>
      <c r="D37" s="23"/>
      <c r="E37" s="23"/>
      <c r="F37" s="23"/>
      <c r="G37" s="23"/>
    </row>
    <row r="38" spans="1:7" ht="31.5" customHeight="1" x14ac:dyDescent="0.25">
      <c r="A38" s="24" t="s">
        <v>50</v>
      </c>
      <c r="B38" s="25"/>
      <c r="C38" s="25"/>
      <c r="D38" s="25"/>
      <c r="E38" s="25"/>
      <c r="F38" s="25"/>
      <c r="G38" s="25"/>
    </row>
    <row r="39" spans="1:7" x14ac:dyDescent="0.25">
      <c r="A39" s="7" t="s">
        <v>3</v>
      </c>
      <c r="B39" s="8" t="s">
        <v>4</v>
      </c>
      <c r="C39" s="8"/>
      <c r="D39" s="8"/>
      <c r="E39" s="9" t="s">
        <v>5</v>
      </c>
      <c r="F39" s="9" t="s">
        <v>6</v>
      </c>
      <c r="G39" s="9" t="s">
        <v>7</v>
      </c>
    </row>
    <row r="40" spans="1:7" x14ac:dyDescent="0.25">
      <c r="A40" s="7"/>
      <c r="B40" s="10" t="s">
        <v>8</v>
      </c>
      <c r="C40" s="10"/>
      <c r="D40" s="10"/>
      <c r="E40" s="7"/>
      <c r="F40" s="7"/>
      <c r="G40" s="7"/>
    </row>
    <row r="41" spans="1:7" x14ac:dyDescent="0.25">
      <c r="A41" s="12" t="s">
        <v>11</v>
      </c>
      <c r="B41" s="13">
        <v>35.049999999999997</v>
      </c>
      <c r="C41" s="13"/>
      <c r="D41" s="13"/>
      <c r="E41" s="14">
        <v>42400</v>
      </c>
      <c r="F41" s="12" t="s">
        <v>51</v>
      </c>
      <c r="G41" s="12" t="s">
        <v>52</v>
      </c>
    </row>
    <row r="42" spans="1:7" x14ac:dyDescent="0.25">
      <c r="A42" s="12" t="s">
        <v>14</v>
      </c>
      <c r="B42" s="13">
        <v>35.68</v>
      </c>
      <c r="C42" s="13"/>
      <c r="D42" s="13"/>
      <c r="E42" s="14">
        <v>42429</v>
      </c>
      <c r="F42" s="12" t="s">
        <v>53</v>
      </c>
      <c r="G42" s="12" t="s">
        <v>52</v>
      </c>
    </row>
    <row r="43" spans="1:7" x14ac:dyDescent="0.25">
      <c r="A43" s="12" t="s">
        <v>16</v>
      </c>
      <c r="B43" s="13">
        <v>36.06</v>
      </c>
      <c r="C43" s="13"/>
      <c r="D43" s="13"/>
      <c r="E43" s="14">
        <v>42460</v>
      </c>
      <c r="F43" s="12" t="s">
        <v>54</v>
      </c>
      <c r="G43" s="12" t="s">
        <v>52</v>
      </c>
    </row>
    <row r="44" spans="1:7" x14ac:dyDescent="0.25">
      <c r="A44" s="12" t="s">
        <v>18</v>
      </c>
      <c r="B44" s="13">
        <v>29.08</v>
      </c>
      <c r="C44" s="13"/>
      <c r="D44" s="13"/>
      <c r="E44" s="14">
        <v>42490</v>
      </c>
      <c r="F44" s="12" t="s">
        <v>55</v>
      </c>
      <c r="G44" s="12" t="s">
        <v>52</v>
      </c>
    </row>
    <row r="45" spans="1:7" x14ac:dyDescent="0.25">
      <c r="A45" s="12" t="s">
        <v>20</v>
      </c>
      <c r="B45" s="13">
        <v>35.020000000000003</v>
      </c>
      <c r="C45" s="13"/>
      <c r="D45" s="13"/>
      <c r="E45" s="14">
        <v>42521</v>
      </c>
      <c r="F45" s="12" t="s">
        <v>56</v>
      </c>
      <c r="G45" s="12" t="s">
        <v>52</v>
      </c>
    </row>
    <row r="46" spans="1:7" x14ac:dyDescent="0.25">
      <c r="A46" s="12" t="s">
        <v>22</v>
      </c>
      <c r="B46" s="13">
        <v>31.63</v>
      </c>
      <c r="C46" s="13"/>
      <c r="D46" s="13"/>
      <c r="E46" s="14">
        <v>42551</v>
      </c>
      <c r="F46" s="12" t="s">
        <v>57</v>
      </c>
      <c r="G46" s="12" t="s">
        <v>52</v>
      </c>
    </row>
    <row r="47" spans="1:7" x14ac:dyDescent="0.25">
      <c r="A47" s="12" t="s">
        <v>24</v>
      </c>
      <c r="B47" s="13">
        <v>21.46</v>
      </c>
      <c r="C47" s="13"/>
      <c r="D47" s="13"/>
      <c r="E47" s="14">
        <v>42582</v>
      </c>
      <c r="F47" s="12" t="s">
        <v>58</v>
      </c>
      <c r="G47" s="12" t="s">
        <v>52</v>
      </c>
    </row>
    <row r="48" spans="1:7" x14ac:dyDescent="0.25">
      <c r="A48" s="12" t="s">
        <v>26</v>
      </c>
      <c r="B48" s="13">
        <v>35.020000000000003</v>
      </c>
      <c r="C48" s="13"/>
      <c r="D48" s="13"/>
      <c r="E48" s="14">
        <v>42613</v>
      </c>
      <c r="F48" s="12" t="s">
        <v>59</v>
      </c>
      <c r="G48" s="12" t="s">
        <v>52</v>
      </c>
    </row>
    <row r="49" spans="1:7" x14ac:dyDescent="0.25">
      <c r="A49" s="12" t="s">
        <v>28</v>
      </c>
      <c r="B49" s="21">
        <v>49.77</v>
      </c>
      <c r="C49" s="13"/>
      <c r="D49" s="13"/>
      <c r="E49" s="14">
        <v>42643</v>
      </c>
      <c r="F49" s="12" t="s">
        <v>60</v>
      </c>
      <c r="G49" s="12" t="s">
        <v>52</v>
      </c>
    </row>
    <row r="50" spans="1:7" x14ac:dyDescent="0.25">
      <c r="A50" s="12" t="s">
        <v>30</v>
      </c>
      <c r="B50" s="13">
        <v>35.020000000000003</v>
      </c>
      <c r="C50" s="13"/>
      <c r="D50" s="13"/>
      <c r="E50" s="14">
        <v>42674</v>
      </c>
      <c r="F50" s="12" t="s">
        <v>61</v>
      </c>
      <c r="G50" s="12" t="s">
        <v>52</v>
      </c>
    </row>
    <row r="51" spans="1:7" x14ac:dyDescent="0.25">
      <c r="A51" s="12" t="s">
        <v>32</v>
      </c>
      <c r="B51" s="13">
        <v>36.24</v>
      </c>
      <c r="C51" s="13"/>
      <c r="D51" s="13"/>
      <c r="E51" s="14">
        <v>42704</v>
      </c>
      <c r="F51" s="12" t="s">
        <v>62</v>
      </c>
      <c r="G51" s="12" t="s">
        <v>52</v>
      </c>
    </row>
    <row r="52" spans="1:7" x14ac:dyDescent="0.25">
      <c r="A52" s="12" t="s">
        <v>34</v>
      </c>
      <c r="B52" s="13">
        <v>42.64</v>
      </c>
      <c r="C52" s="13"/>
      <c r="D52" s="13"/>
      <c r="E52" s="14">
        <v>42735</v>
      </c>
      <c r="F52" s="12" t="s">
        <v>63</v>
      </c>
      <c r="G52" s="12" t="s">
        <v>52</v>
      </c>
    </row>
    <row r="53" spans="1:7" x14ac:dyDescent="0.25">
      <c r="A53" s="7" t="s">
        <v>36</v>
      </c>
      <c r="B53" s="26">
        <f>SUM(B41:B52)</f>
        <v>422.66999999999996</v>
      </c>
      <c r="C53" s="7"/>
      <c r="D53" s="7"/>
      <c r="E53" s="12"/>
      <c r="F53" s="12"/>
      <c r="G53" s="12"/>
    </row>
    <row r="55" spans="1:7" x14ac:dyDescent="0.25">
      <c r="A55" t="s">
        <v>64</v>
      </c>
      <c r="D55" t="s">
        <v>65</v>
      </c>
    </row>
  </sheetData>
  <mergeCells count="7">
    <mergeCell ref="B39:D39"/>
    <mergeCell ref="A2:G2"/>
    <mergeCell ref="A4:G4"/>
    <mergeCell ref="B5:D5"/>
    <mergeCell ref="A21:G21"/>
    <mergeCell ref="B22:D22"/>
    <mergeCell ref="A38:G3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факт 2016</vt:lpstr>
      <vt:lpstr>'Потери факт 2016'!Область_печати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UserKSK</dc:creator>
  <cp:lastModifiedBy>UserKSK</cp:lastModifiedBy>
  <dcterms:created xsi:type="dcterms:W3CDTF">2017-02-28T08:34:23Z</dcterms:created>
  <dcterms:modified xsi:type="dcterms:W3CDTF">2017-02-28T08:36:39Z</dcterms:modified>
</cp:coreProperties>
</file>