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 Anokhin\Desktop\РБТ\Раскрытие информации\заявки на тех присоединения\"/>
    </mc:Choice>
  </mc:AlternateContent>
  <bookViews>
    <workbookView xWindow="0" yWindow="0" windowWidth="28185" windowHeight="11580" tabRatio="699"/>
  </bookViews>
  <sheets>
    <sheet name="Лист1" sheetId="28" r:id="rId1"/>
  </sheets>
  <calcPr calcId="152511"/>
</workbook>
</file>

<file path=xl/calcChain.xml><?xml version="1.0" encoding="utf-8"?>
<calcChain xmlns="http://schemas.openxmlformats.org/spreadsheetml/2006/main">
  <c r="D8" i="28" l="1"/>
  <c r="F8" i="28"/>
  <c r="F17" i="28" l="1"/>
  <c r="F16" i="28"/>
  <c r="F18" i="28" l="1"/>
  <c r="F20" i="28"/>
  <c r="F19" i="28"/>
</calcChain>
</file>

<file path=xl/sharedStrings.xml><?xml version="1.0" encoding="utf-8"?>
<sst xmlns="http://schemas.openxmlformats.org/spreadsheetml/2006/main" count="36" uniqueCount="27">
  <si>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</si>
  <si>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</si>
  <si>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</si>
  <si>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</si>
  <si>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</si>
  <si>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</si>
  <si>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</si>
  <si>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</si>
  <si>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</si>
  <si>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</si>
  <si>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</si>
  <si>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</si>
  <si>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</si>
  <si>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</si>
  <si>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</si>
  <si>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Нижегородская область</t>
  </si>
  <si>
    <t>ООО "КСК"</t>
  </si>
  <si>
    <t>Информация  о заключенных договоров об осуществлении технологического присоединения к электрическим сетям ООО "КСК", содержащих сведения об объеме присоединяемой мощности, сроках и плате по каждому договору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</si>
  <si>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ООО "КСК"</t>
  </si>
  <si>
    <t>П/С "Спутник"</t>
  </si>
  <si>
    <t>на июнь 2020г.</t>
  </si>
  <si>
    <t>Т-20/3</t>
  </si>
  <si>
    <t>Т-20/2</t>
  </si>
  <si>
    <t>Т-20/4</t>
  </si>
  <si>
    <t>ДБ/116-01/17</t>
  </si>
  <si>
    <t>П/С "Мещерская"</t>
  </si>
  <si>
    <t>Т-20/1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</si>
</sst>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5" fillId="0" borderId="0"/>
    <xf numFmtId="164" fontId="1" fillId="0" borderId="0" applyFont="0" applyFill="0" applyBorder="0" applyAlignment="0" applyProtection="0"/>
    <xf numFmtId="0" fontId="11" fillId="0" borderId="0"/>
    <xf numFmtId="0" fontId="1" fillId="0" borderId="0"/>
    <xf numFmtId="0" fontId="16" fillId="4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0" borderId="0" applyNumberFormat="0" applyBorder="0" applyAlignment="0" applyProtection="0"/>
    <xf numFmtId="0" fontId="25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6" fillId="22" borderId="0" applyNumberFormat="0" applyBorder="0" applyAlignment="0" applyProtection="0"/>
    <xf numFmtId="0" fontId="27" fillId="25" borderId="7" applyNumberFormat="0" applyAlignment="0" applyProtection="0"/>
    <xf numFmtId="0" fontId="28" fillId="17" borderId="8" applyNumberForma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5" fillId="15" borderId="0" applyNumberFormat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23" borderId="7" applyNumberFormat="0" applyAlignment="0" applyProtection="0"/>
    <xf numFmtId="0" fontId="34" fillId="0" borderId="12" applyNumberFormat="0" applyFill="0" applyAlignment="0" applyProtection="0"/>
    <xf numFmtId="0" fontId="34" fillId="23" borderId="0" applyNumberFormat="0" applyBorder="0" applyAlignment="0" applyProtection="0"/>
    <xf numFmtId="0" fontId="17" fillId="22" borderId="7" applyNumberFormat="0" applyFont="0" applyAlignment="0" applyProtection="0"/>
    <xf numFmtId="0" fontId="35" fillId="25" borderId="13" applyNumberFormat="0" applyAlignment="0" applyProtection="0"/>
    <xf numFmtId="4" fontId="17" fillId="29" borderId="7" applyNumberFormat="0" applyProtection="0">
      <alignment vertical="center"/>
    </xf>
    <xf numFmtId="4" fontId="38" fillId="30" borderId="7" applyNumberFormat="0" applyProtection="0">
      <alignment vertical="center"/>
    </xf>
    <xf numFmtId="4" fontId="17" fillId="30" borderId="7" applyNumberFormat="0" applyProtection="0">
      <alignment horizontal="left" vertical="center" indent="1"/>
    </xf>
    <xf numFmtId="0" fontId="21" fillId="29" borderId="14" applyNumberFormat="0" applyProtection="0">
      <alignment horizontal="left" vertical="top" indent="1"/>
    </xf>
    <xf numFmtId="4" fontId="17" fillId="31" borderId="7" applyNumberFormat="0" applyProtection="0">
      <alignment horizontal="left" vertical="center" indent="1"/>
    </xf>
    <xf numFmtId="4" fontId="17" fillId="32" borderId="7" applyNumberFormat="0" applyProtection="0">
      <alignment horizontal="right" vertical="center"/>
    </xf>
    <xf numFmtId="4" fontId="17" fillId="33" borderId="7" applyNumberFormat="0" applyProtection="0">
      <alignment horizontal="right" vertical="center"/>
    </xf>
    <xf numFmtId="4" fontId="17" fillId="34" borderId="15" applyNumberFormat="0" applyProtection="0">
      <alignment horizontal="right" vertical="center"/>
    </xf>
    <xf numFmtId="4" fontId="17" fillId="35" borderId="7" applyNumberFormat="0" applyProtection="0">
      <alignment horizontal="right" vertical="center"/>
    </xf>
    <xf numFmtId="4" fontId="17" fillId="36" borderId="7" applyNumberFormat="0" applyProtection="0">
      <alignment horizontal="right" vertical="center"/>
    </xf>
    <xf numFmtId="4" fontId="17" fillId="37" borderId="7" applyNumberFormat="0" applyProtection="0">
      <alignment horizontal="right" vertical="center"/>
    </xf>
    <xf numFmtId="4" fontId="17" fillId="38" borderId="7" applyNumberFormat="0" applyProtection="0">
      <alignment horizontal="right" vertical="center"/>
    </xf>
    <xf numFmtId="4" fontId="17" fillId="39" borderId="7" applyNumberFormat="0" applyProtection="0">
      <alignment horizontal="right" vertical="center"/>
    </xf>
    <xf numFmtId="4" fontId="17" fillId="40" borderId="7" applyNumberFormat="0" applyProtection="0">
      <alignment horizontal="right" vertical="center"/>
    </xf>
    <xf numFmtId="4" fontId="17" fillId="41" borderId="15" applyNumberFormat="0" applyProtection="0">
      <alignment horizontal="left" vertical="center" indent="1"/>
    </xf>
    <xf numFmtId="4" fontId="20" fillId="42" borderId="15" applyNumberFormat="0" applyProtection="0">
      <alignment horizontal="left" vertical="center" indent="1"/>
    </xf>
    <xf numFmtId="4" fontId="20" fillId="42" borderId="15" applyNumberFormat="0" applyProtection="0">
      <alignment horizontal="left" vertical="center" indent="1"/>
    </xf>
    <xf numFmtId="4" fontId="17" fillId="43" borderId="7" applyNumberFormat="0" applyProtection="0">
      <alignment horizontal="right" vertical="center"/>
    </xf>
    <xf numFmtId="4" fontId="17" fillId="44" borderId="15" applyNumberFormat="0" applyProtection="0">
      <alignment horizontal="left" vertical="center" indent="1"/>
    </xf>
    <xf numFmtId="4" fontId="17" fillId="43" borderId="15" applyNumberFormat="0" applyProtection="0">
      <alignment horizontal="left" vertical="center" indent="1"/>
    </xf>
    <xf numFmtId="0" fontId="17" fillId="45" borderId="7" applyNumberFormat="0" applyProtection="0">
      <alignment horizontal="left" vertical="center" indent="1"/>
    </xf>
    <xf numFmtId="0" fontId="17" fillId="42" borderId="14" applyNumberFormat="0" applyProtection="0">
      <alignment horizontal="left" vertical="top" indent="1"/>
    </xf>
    <xf numFmtId="0" fontId="17" fillId="46" borderId="7" applyNumberFormat="0" applyProtection="0">
      <alignment horizontal="left" vertical="center" indent="1"/>
    </xf>
    <xf numFmtId="0" fontId="17" fillId="43" borderId="14" applyNumberFormat="0" applyProtection="0">
      <alignment horizontal="left" vertical="top" indent="1"/>
    </xf>
    <xf numFmtId="0" fontId="17" fillId="47" borderId="7" applyNumberFormat="0" applyProtection="0">
      <alignment horizontal="left" vertical="center" indent="1"/>
    </xf>
    <xf numFmtId="0" fontId="17" fillId="47" borderId="14" applyNumberFormat="0" applyProtection="0">
      <alignment horizontal="left" vertical="top" indent="1"/>
    </xf>
    <xf numFmtId="0" fontId="17" fillId="44" borderId="7" applyNumberFormat="0" applyProtection="0">
      <alignment horizontal="left" vertical="center" indent="1"/>
    </xf>
    <xf numFmtId="0" fontId="17" fillId="44" borderId="14" applyNumberFormat="0" applyProtection="0">
      <alignment horizontal="left" vertical="top" indent="1"/>
    </xf>
    <xf numFmtId="0" fontId="17" fillId="48" borderId="16" applyNumberFormat="0">
      <protection locked="0"/>
    </xf>
    <xf numFmtId="0" fontId="18" fillId="42" borderId="17" applyBorder="0"/>
    <xf numFmtId="4" fontId="19" fillId="49" borderId="14" applyNumberFormat="0" applyProtection="0">
      <alignment vertical="center"/>
    </xf>
    <xf numFmtId="4" fontId="38" fillId="50" borderId="2" applyNumberFormat="0" applyProtection="0">
      <alignment vertical="center"/>
    </xf>
    <xf numFmtId="4" fontId="19" fillId="45" borderId="14" applyNumberFormat="0" applyProtection="0">
      <alignment horizontal="left" vertical="center" indent="1"/>
    </xf>
    <xf numFmtId="0" fontId="19" fillId="49" borderId="14" applyNumberFormat="0" applyProtection="0">
      <alignment horizontal="left" vertical="top" indent="1"/>
    </xf>
    <xf numFmtId="4" fontId="17" fillId="0" borderId="7" applyNumberFormat="0" applyProtection="0">
      <alignment horizontal="right" vertical="center"/>
    </xf>
    <xf numFmtId="4" fontId="38" fillId="3" borderId="7" applyNumberFormat="0" applyProtection="0">
      <alignment horizontal="right" vertical="center"/>
    </xf>
    <xf numFmtId="4" fontId="17" fillId="31" borderId="7" applyNumberFormat="0" applyProtection="0">
      <alignment horizontal="left" vertical="center" indent="1"/>
    </xf>
    <xf numFmtId="0" fontId="19" fillId="43" borderId="14" applyNumberFormat="0" applyProtection="0">
      <alignment horizontal="left" vertical="top" indent="1"/>
    </xf>
    <xf numFmtId="4" fontId="22" fillId="51" borderId="15" applyNumberFormat="0" applyProtection="0">
      <alignment horizontal="left" vertical="center" indent="1"/>
    </xf>
    <xf numFmtId="0" fontId="17" fillId="52" borderId="2"/>
    <xf numFmtId="4" fontId="23" fillId="48" borderId="7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16" fillId="4" borderId="0"/>
    <xf numFmtId="0" fontId="16" fillId="4" borderId="0"/>
    <xf numFmtId="0" fontId="16" fillId="4" borderId="0"/>
    <xf numFmtId="0" fontId="16" fillId="4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1" fillId="0" borderId="0"/>
    <xf numFmtId="4" fontId="41" fillId="30" borderId="2" applyBorder="0">
      <alignment horizontal="right"/>
    </xf>
  </cellStyleXfs>
  <cellXfs count="52">
    <xf numFmtId="0" fontId="0" fillId="0" borderId="0" xfId="0"/>
    <xf numFmtId="0" fontId="8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  <xf numFmtId="49" fontId="40" fillId="0" borderId="23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4" fontId="40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40" fillId="0" borderId="2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/>
    </xf>
    <xf numFmtId="14" fontId="8" fillId="0" borderId="24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19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Emph" xfId="94"/>
    <cellStyle name="SAPBEXstdItem" xfId="95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Значение" xfId="118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3" xfId="109"/>
    <cellStyle name="Финансовый 5 2" xfId="10"/>
    <cellStyle name="Финансовый 6" xfId="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I22" sqref="I22"/>
    </sheetView>
  </sheetViews>
  <sheetFormatPr defaultRowHeight="15" x14ac:dyDescent="0.25"/>
  <cols>
    <col min="1" max="1" width="37.42578125" bestFit="1" customWidth="1"/>
    <col min="2" max="2" width="29.85546875" customWidth="1"/>
    <col min="3" max="3" width="14.28515625" customWidth="1"/>
    <col min="4" max="4" width="21" customWidth="1"/>
    <col min="5" max="5" width="19.85546875" customWidth="1"/>
    <col min="6" max="6" width="17.7109375" customWidth="1"/>
    <col min="7" max="8" width="21.85546875" customWidth="1"/>
    <col min="9" max="9" width="38.140625" customWidth="1"/>
    <col min="10" max="10" width="22" customWidth="1"/>
  </cols>
  <sheetData>
    <row r="2" spans="1:11" x14ac:dyDescent="0.25">
      <c r="J2" s="13" t="s">
        <v>20</v>
      </c>
    </row>
    <row r="3" spans="1:11" ht="16.5" customHeight="1" x14ac:dyDescent="0.2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ht="16.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1" ht="48.75" customHeight="1" x14ac:dyDescent="0.25">
      <c r="A5" s="45" t="s">
        <v>8</v>
      </c>
      <c r="B5" s="47" t="s">
        <v>1</v>
      </c>
      <c r="C5" s="49" t="s">
        <v>2</v>
      </c>
      <c r="D5" s="50"/>
      <c r="E5" s="50" t="s">
        <v>3</v>
      </c>
      <c r="F5" s="50"/>
      <c r="G5" s="50" t="s">
        <v>4</v>
      </c>
      <c r="H5" s="51"/>
      <c r="I5" s="42" t="s">
        <v>5</v>
      </c>
      <c r="J5" s="42"/>
    </row>
    <row r="6" spans="1:11" ht="24.75" customHeight="1" x14ac:dyDescent="0.25">
      <c r="A6" s="46"/>
      <c r="B6" s="48"/>
      <c r="C6" s="10" t="s">
        <v>6</v>
      </c>
      <c r="D6" s="11" t="s">
        <v>0</v>
      </c>
      <c r="E6" s="11" t="s">
        <v>6</v>
      </c>
      <c r="F6" s="11" t="s">
        <v>0</v>
      </c>
      <c r="G6" s="11" t="s">
        <v>6</v>
      </c>
      <c r="H6" s="11" t="s">
        <v>0</v>
      </c>
      <c r="I6" s="9" t="s">
        <v>6</v>
      </c>
      <c r="J6" s="9" t="s">
        <v>0</v>
      </c>
    </row>
    <row r="7" spans="1:11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1" ht="15.75" x14ac:dyDescent="0.25">
      <c r="A8" s="2" t="s">
        <v>16</v>
      </c>
      <c r="B8" s="2" t="s">
        <v>15</v>
      </c>
      <c r="C8" s="4">
        <v>5</v>
      </c>
      <c r="D8" s="39">
        <f>F8</f>
        <v>0.221</v>
      </c>
      <c r="E8" s="3">
        <v>5</v>
      </c>
      <c r="F8" s="39">
        <f>(E16+E17+E18+E19+E20)/1000</f>
        <v>0.221</v>
      </c>
      <c r="G8" s="3">
        <v>1</v>
      </c>
      <c r="H8" s="39">
        <v>0.153</v>
      </c>
      <c r="I8" s="3">
        <v>0</v>
      </c>
      <c r="J8" s="5">
        <v>0</v>
      </c>
    </row>
    <row r="12" spans="1:11" ht="16.5" customHeight="1" x14ac:dyDescent="0.25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94.5" x14ac:dyDescent="0.25">
      <c r="A14" s="6" t="s">
        <v>7</v>
      </c>
      <c r="B14" s="7" t="s">
        <v>9</v>
      </c>
      <c r="C14" s="7" t="s">
        <v>10</v>
      </c>
      <c r="D14" s="7" t="s">
        <v>11</v>
      </c>
      <c r="E14" s="7" t="s">
        <v>12</v>
      </c>
      <c r="F14" s="8" t="s">
        <v>13</v>
      </c>
      <c r="G14" s="12" t="s">
        <v>14</v>
      </c>
    </row>
    <row r="15" spans="1:11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11" x14ac:dyDescent="0.25">
      <c r="A16" s="23">
        <v>1</v>
      </c>
      <c r="B16" s="38" t="s">
        <v>24</v>
      </c>
      <c r="C16" s="24">
        <v>42930</v>
      </c>
      <c r="D16" s="24">
        <v>43917</v>
      </c>
      <c r="E16" s="25">
        <v>153</v>
      </c>
      <c r="F16" s="26">
        <f>2781546.8/1.2</f>
        <v>2317955.6666666665</v>
      </c>
      <c r="G16" s="16" t="s">
        <v>25</v>
      </c>
    </row>
    <row r="17" spans="1:7" x14ac:dyDescent="0.25">
      <c r="A17" s="23">
        <v>2</v>
      </c>
      <c r="B17" s="38" t="s">
        <v>26</v>
      </c>
      <c r="C17" s="24">
        <v>43972</v>
      </c>
      <c r="D17" s="24">
        <v>44156</v>
      </c>
      <c r="E17" s="25">
        <v>6</v>
      </c>
      <c r="F17" s="26">
        <f>550/1.2</f>
        <v>458.33333333333337</v>
      </c>
      <c r="G17" s="16" t="s">
        <v>19</v>
      </c>
    </row>
    <row r="18" spans="1:7" ht="15.75" x14ac:dyDescent="0.25">
      <c r="A18" s="23">
        <v>3</v>
      </c>
      <c r="B18" s="40" t="s">
        <v>23</v>
      </c>
      <c r="C18" s="41">
        <v>43991</v>
      </c>
      <c r="D18" s="41">
        <v>44174</v>
      </c>
      <c r="E18" s="40">
        <v>50</v>
      </c>
      <c r="F18" s="26">
        <f>7061.93/1.2</f>
        <v>5884.9416666666675</v>
      </c>
      <c r="G18" s="16" t="s">
        <v>19</v>
      </c>
    </row>
    <row r="19" spans="1:7" ht="15.75" x14ac:dyDescent="0.25">
      <c r="A19" s="23">
        <v>4</v>
      </c>
      <c r="B19" s="40" t="s">
        <v>22</v>
      </c>
      <c r="C19" s="24">
        <v>43998</v>
      </c>
      <c r="D19" s="24">
        <v>44181</v>
      </c>
      <c r="E19" s="25">
        <v>6</v>
      </c>
      <c r="F19" s="26">
        <f>550/1.2</f>
        <v>458.33333333333337</v>
      </c>
      <c r="G19" s="16" t="s">
        <v>19</v>
      </c>
    </row>
    <row r="20" spans="1:7" x14ac:dyDescent="0.25">
      <c r="A20" s="23">
        <v>5</v>
      </c>
      <c r="B20" s="38" t="s">
        <v>21</v>
      </c>
      <c r="C20" s="24">
        <v>43998</v>
      </c>
      <c r="D20" s="24">
        <v>44181</v>
      </c>
      <c r="E20" s="25">
        <v>6</v>
      </c>
      <c r="F20" s="26">
        <f>550/1.2</f>
        <v>458.33333333333337</v>
      </c>
      <c r="G20" s="16" t="s">
        <v>19</v>
      </c>
    </row>
    <row r="21" spans="1:7" x14ac:dyDescent="0.25">
      <c r="A21" s="23"/>
      <c r="B21" s="14"/>
      <c r="C21" s="19"/>
      <c r="D21" s="19"/>
      <c r="E21" s="20"/>
      <c r="F21" s="20"/>
      <c r="G21" s="16"/>
    </row>
    <row r="22" spans="1:7" x14ac:dyDescent="0.25">
      <c r="A22" s="23"/>
      <c r="B22" s="14"/>
      <c r="C22" s="19"/>
      <c r="D22" s="19"/>
      <c r="E22" s="20"/>
      <c r="F22" s="20"/>
      <c r="G22" s="16"/>
    </row>
    <row r="23" spans="1:7" x14ac:dyDescent="0.25">
      <c r="A23" s="23"/>
      <c r="B23" s="14"/>
      <c r="C23" s="21"/>
      <c r="D23" s="21"/>
      <c r="E23" s="22"/>
      <c r="F23" s="22"/>
      <c r="G23" s="16"/>
    </row>
    <row r="24" spans="1:7" s="36" customFormat="1" x14ac:dyDescent="0.25">
      <c r="A24" s="15"/>
      <c r="B24" s="17"/>
      <c r="C24" s="19"/>
      <c r="D24" s="19"/>
      <c r="E24" s="20"/>
      <c r="F24" s="20"/>
      <c r="G24" s="18"/>
    </row>
    <row r="25" spans="1:7" x14ac:dyDescent="0.25">
      <c r="A25" s="30"/>
      <c r="B25" s="31"/>
      <c r="C25" s="32"/>
      <c r="D25" s="33"/>
      <c r="E25" s="34"/>
      <c r="F25" s="34"/>
      <c r="G25" s="35"/>
    </row>
    <row r="26" spans="1:7" ht="15.75" x14ac:dyDescent="0.25">
      <c r="A26" s="37"/>
      <c r="B26" s="27"/>
      <c r="C26" s="27"/>
      <c r="D26" s="27"/>
      <c r="E26" s="28"/>
      <c r="F26" s="27"/>
      <c r="G26" s="29"/>
    </row>
  </sheetData>
  <mergeCells count="8">
    <mergeCell ref="I5:J5"/>
    <mergeCell ref="A3:J4"/>
    <mergeCell ref="A12:K13"/>
    <mergeCell ref="A5:A6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Mr. Anokhin</cp:lastModifiedBy>
  <dcterms:created xsi:type="dcterms:W3CDTF">2015-04-01T08:30:50Z</dcterms:created>
  <dcterms:modified xsi:type="dcterms:W3CDTF">2020-07-14T14:14:17Z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