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r. Anokhin\Desktop\Раскрытие информации\"/>
    </mc:Choice>
  </mc:AlternateContent>
  <bookViews>
    <workbookView xWindow="0" yWindow="0" windowWidth="28800" windowHeight="11835" firstSheet="5" activeTab="5"/>
  </bookViews>
  <sheets>
    <sheet name="1.1 к-во потребителей КСК" sheetId="1" r:id="rId1"/>
    <sheet name="1.2 К-во точек поставки" sheetId="2" r:id="rId2"/>
    <sheet name="1.3 Информация об объектах" sheetId="3" r:id="rId3"/>
    <sheet name="1.4 Уровень физического износа" sheetId="4" r:id="rId4"/>
    <sheet name="2.1 показатель качества ЭЭ пере" sheetId="6" r:id="rId5"/>
    <sheet name="3.4 сведения о качестве услуг" sheetId="7" r:id="rId6"/>
    <sheet name="4.1 Кол-во обращений" sheetId="8" r:id="rId7"/>
    <sheet name="4.3 заочное обслуж." sheetId="9" r:id="rId8"/>
    <sheet name="4.9 обращение по потребителям" sheetId="10" r:id="rId9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3" i="7" l="1"/>
  <c r="T13" i="7" s="1"/>
  <c r="R13" i="7"/>
  <c r="N13" i="7"/>
  <c r="H13" i="7"/>
  <c r="K12" i="7"/>
  <c r="H12" i="7"/>
  <c r="S12" i="7"/>
  <c r="R12" i="7"/>
  <c r="S7" i="7"/>
  <c r="T7" i="7" s="1"/>
  <c r="R7" i="7"/>
  <c r="H6" i="7"/>
  <c r="T12" i="7" l="1"/>
  <c r="H18" i="1"/>
  <c r="H17" i="1"/>
  <c r="H15" i="1"/>
  <c r="H14" i="1"/>
  <c r="H11" i="7" l="1"/>
  <c r="K7" i="7"/>
  <c r="H7" i="7"/>
  <c r="S6" i="7"/>
  <c r="T6" i="7" s="1"/>
  <c r="R6" i="7"/>
  <c r="K6" i="7"/>
  <c r="F11" i="4"/>
  <c r="F10" i="4"/>
  <c r="F6" i="4"/>
  <c r="F4" i="4"/>
  <c r="F11" i="3"/>
  <c r="F10" i="3"/>
  <c r="F6" i="3"/>
  <c r="F4" i="3"/>
  <c r="H38" i="2"/>
  <c r="H35" i="2"/>
  <c r="H24" i="2"/>
  <c r="H23" i="2"/>
  <c r="F28" i="10" l="1"/>
  <c r="G28" i="10"/>
  <c r="H28" i="10"/>
  <c r="I28" i="10"/>
  <c r="J28" i="10"/>
  <c r="K28" i="10"/>
  <c r="L28" i="10"/>
  <c r="M28" i="10"/>
  <c r="N28" i="10"/>
  <c r="O28" i="10"/>
  <c r="P28" i="10"/>
  <c r="Q28" i="10"/>
  <c r="R28" i="10"/>
  <c r="S28" i="10"/>
  <c r="T28" i="10"/>
  <c r="U28" i="10"/>
  <c r="V28" i="10"/>
  <c r="W28" i="10"/>
  <c r="X28" i="10"/>
  <c r="Y28" i="10"/>
  <c r="Z28" i="10"/>
  <c r="AA28" i="10"/>
  <c r="AB28" i="10"/>
  <c r="AC28" i="10"/>
  <c r="AD28" i="10"/>
  <c r="AE28" i="10"/>
  <c r="E28" i="10"/>
</calcChain>
</file>

<file path=xl/sharedStrings.xml><?xml version="1.0" encoding="utf-8"?>
<sst xmlns="http://schemas.openxmlformats.org/spreadsheetml/2006/main" count="607" uniqueCount="170">
  <si>
    <t>№ п/п</t>
  </si>
  <si>
    <t>потребитель</t>
  </si>
  <si>
    <t xml:space="preserve">Расчетный уровень напряжения </t>
  </si>
  <si>
    <t xml:space="preserve">Категория надежности электроснабжения </t>
  </si>
  <si>
    <t>ед.изм.</t>
  </si>
  <si>
    <t>динамика %</t>
  </si>
  <si>
    <t>Юридические лица</t>
  </si>
  <si>
    <t>ВН</t>
  </si>
  <si>
    <t>I</t>
  </si>
  <si>
    <t>шт.</t>
  </si>
  <si>
    <t>II</t>
  </si>
  <si>
    <t>III</t>
  </si>
  <si>
    <t>СН1</t>
  </si>
  <si>
    <t>СН2</t>
  </si>
  <si>
    <t>НН</t>
  </si>
  <si>
    <t>Физические лица</t>
  </si>
  <si>
    <t>-</t>
  </si>
  <si>
    <r>
      <t>1.</t>
    </r>
    <r>
      <rPr>
        <sz val="7"/>
        <color theme="1"/>
        <rFont val="Times New Roman"/>
        <family val="1"/>
        <charset val="204"/>
      </rPr>
      <t xml:space="preserve">      </t>
    </r>
    <r>
      <rPr>
        <sz val="12"/>
        <color theme="1"/>
        <rFont val="Times New Roman"/>
        <family val="1"/>
        <charset val="204"/>
      </rPr>
      <t>Общая информация о ООО «КСК».</t>
    </r>
  </si>
  <si>
    <t>1.1. Количество потребителей услуг ООО «КСК».</t>
  </si>
  <si>
    <t>Приложение №7
К единым стандартам качества 
облуживания сетевыми организациями 
потребителей услуг
сетевых организаций</t>
  </si>
  <si>
    <t>вводные устройства (ВРУ, ГРЩ) в многоквартирных домах</t>
  </si>
  <si>
    <t>Бесхозяйные объекты электросетевого хозяйства</t>
  </si>
  <si>
    <t>Приборы учета с возможностью дистанционного сбора данных (АСКУЭ)</t>
  </si>
  <si>
    <t>1.2. Количество точек поставки всего и точек поставки, оборудованных приборами учета электрической энергии.</t>
  </si>
  <si>
    <t>Наименование объекта эл.сетевого хоз-ва</t>
  </si>
  <si>
    <t>КЛ 0,4 кВ</t>
  </si>
  <si>
    <t>км.</t>
  </si>
  <si>
    <t>ВЛ 0,4 кВ</t>
  </si>
  <si>
    <t>КЛ 6-10 кВ</t>
  </si>
  <si>
    <t>ВЛ 6-10 кВ</t>
  </si>
  <si>
    <t>ВЛ 35 кВ</t>
  </si>
  <si>
    <t>ВЛ 110 кВ</t>
  </si>
  <si>
    <t>ТП 6-10 кВ</t>
  </si>
  <si>
    <t>РП 6-10 кВ</t>
  </si>
  <si>
    <t>ПС 35/6-10 кВ</t>
  </si>
  <si>
    <t>ПС 110/6-10 кВ</t>
  </si>
  <si>
    <t>1.3. Информация об объектах электросетевого хозяйства ООО «КСК».</t>
  </si>
  <si>
    <t>%</t>
  </si>
  <si>
    <t>1.4. Уровень физического износа объектов электросетевого хозяйства ООО «КСК».</t>
  </si>
  <si>
    <t>N</t>
  </si>
  <si>
    <t>Показатель</t>
  </si>
  <si>
    <t>Значение показателя, годы</t>
  </si>
  <si>
    <t>Динамика изменения показателя</t>
  </si>
  <si>
    <t>Показатель средней продолжительности прекращений передачи электрической энергии</t>
  </si>
  <si>
    <t>ВН (110 кВ и выше)</t>
  </si>
  <si>
    <t>СН1 (35 - 60 кВ)</t>
  </si>
  <si>
    <t>СН2 (1 - 20 кВ)</t>
  </si>
  <si>
    <t>- %</t>
  </si>
  <si>
    <t>НН (до 1 кВ)</t>
  </si>
  <si>
    <t xml:space="preserve">Показатель средней частоты прекращений передачи электрической энергии </t>
  </si>
  <si>
    <t>Показатель средней продолжительности прекращений передачи электрической энергии, связанных с проведением ремонтных работ на объектах электросетевого хозяйства сетевой организации (смежной сетевой организации, иных владельцев объектов электросетевого хозяйства)</t>
  </si>
  <si>
    <t>Количество случаев нарушения качества электрической энергии, подтвержденных актами контролирующих организаций и (или) решениями суда, штуки</t>
  </si>
  <si>
    <t>В том числе количество случаев нарушения качества электрической энергии по вине сетевой организации, подтвержденных актами контролирующих организаций и (или) решениями суда, штуки</t>
  </si>
  <si>
    <t>1.1</t>
  </si>
  <si>
    <t>1.2</t>
  </si>
  <si>
    <t>1.3</t>
  </si>
  <si>
    <t>1.4</t>
  </si>
  <si>
    <t>2</t>
  </si>
  <si>
    <t>2.1</t>
  </si>
  <si>
    <t>2.2</t>
  </si>
  <si>
    <t>2.3</t>
  </si>
  <si>
    <t>2.4</t>
  </si>
  <si>
    <t>3.1</t>
  </si>
  <si>
    <t>3.2</t>
  </si>
  <si>
    <t>3.3</t>
  </si>
  <si>
    <t>3.4</t>
  </si>
  <si>
    <t>5.1</t>
  </si>
  <si>
    <t>2. Информация о качестве услуг по передаче электрической энергии.</t>
  </si>
  <si>
    <t>2.1  Показатель качества услуг по передаче электрической энергии в целом по ООО «КСК» в отчетном периоде.</t>
  </si>
  <si>
    <t>Категория присоединения потребителей услуг по передаче электрической энергии в разбивке по мощности, в динамике по годам</t>
  </si>
  <si>
    <t>Всего</t>
  </si>
  <si>
    <t>до 15 кВт включительно</t>
  </si>
  <si>
    <t>свыше 15 кВт и до 150 кВт включительно</t>
  </si>
  <si>
    <t>свыше 150 кВт и менее 670 кВт</t>
  </si>
  <si>
    <t>не менее 670 кВт</t>
  </si>
  <si>
    <t>объекты по производству электрической энергии</t>
  </si>
  <si>
    <t>Динамика изменения показателя, %</t>
  </si>
  <si>
    <t>Число заявок на технологическое присоединение, поданных заявителями, штуки</t>
  </si>
  <si>
    <t>Число заявок на технологическое присоединение, по которым направлен проект договора об осуществлении технологического присоединения к электрическим сетям, штуки</t>
  </si>
  <si>
    <t>Число заявок на технологическое присоединение, по которым направлен проект договора об осуществлении технологического присоединения к электрическим сетям с нарушением сроков, подтвержденным актами контролирующих организаций и (или) решениями суда, штуки, в том числе:</t>
  </si>
  <si>
    <t>по вине сетевой организации</t>
  </si>
  <si>
    <t>по вине сторонних лиц</t>
  </si>
  <si>
    <t>Средняя продолжительность подготовки и направления проекта договора об осуществлении технологического присоединения к электрическим сетям, дней</t>
  </si>
  <si>
    <t>Число заключенных договоров об осуществлении технологического присоединения к электрическим сетям, штуки</t>
  </si>
  <si>
    <t>Число исполненных договоров об осуществлении технологического присоединения к электрическим сетям, штуки</t>
  </si>
  <si>
    <t>Число исполненных договоров об осуществлении технологического присоединения к электрическим сетям, по которым произошло нарушение сроков, подтвержденное актами контролирующих организаций и (или) решениями суда, штуки, в том числе:</t>
  </si>
  <si>
    <t>0 </t>
  </si>
  <si>
    <t>по вине заявителя</t>
  </si>
  <si>
    <t>Средняя продолжительность исполнения договоров об осуществлении технологического присоединения к электрическим сетям, дней</t>
  </si>
  <si>
    <t>7.1</t>
  </si>
  <si>
    <t>7.2</t>
  </si>
  <si>
    <t>3.4 Сведения о качестве услуг по технологическому присоединению к электрическим сетям ООО «КСК».</t>
  </si>
  <si>
    <t>Категории обращений потребителей</t>
  </si>
  <si>
    <t>Формы обслуживания</t>
  </si>
  <si>
    <t>Очная форма</t>
  </si>
  <si>
    <t>Заочная форма с использованием телефонной связи</t>
  </si>
  <si>
    <t>Электронная форма с использованием сети Интернет</t>
  </si>
  <si>
    <t>Письменная форма с использованием почтовой связи</t>
  </si>
  <si>
    <t>Прочее</t>
  </si>
  <si>
    <t>Всего обращений потребителей, в том числе:</t>
  </si>
  <si>
    <t>оказание услуг по передаче электрической энергии</t>
  </si>
  <si>
    <t>осуществление технологического присоединения</t>
  </si>
  <si>
    <t>коммерческий учет электрической энергии</t>
  </si>
  <si>
    <t>качество обслуживания</t>
  </si>
  <si>
    <t>техническое обслуживание электросетевых объектов</t>
  </si>
  <si>
    <t>прочее (указать)</t>
  </si>
  <si>
    <t>Жалобы</t>
  </si>
  <si>
    <t>оказание услуг по передаче электрической энергии, в том числе:</t>
  </si>
  <si>
    <t>качество услуг по передаче электрической энергии</t>
  </si>
  <si>
    <t>качество электрической энергии</t>
  </si>
  <si>
    <t>техническое обслуживание объектов электросетевого хозяйства</t>
  </si>
  <si>
    <t>Заявка на оказание услуг</t>
  </si>
  <si>
    <t>по технологическому присоединению</t>
  </si>
  <si>
    <t>на заключение договора на оказание услуг по передаче электрической энергии</t>
  </si>
  <si>
    <t>организация коммерческого учета электрической энергии</t>
  </si>
  <si>
    <t>1.5</t>
  </si>
  <si>
    <t>1.6</t>
  </si>
  <si>
    <t>2.5</t>
  </si>
  <si>
    <t>2.6</t>
  </si>
  <si>
    <t>2.7</t>
  </si>
  <si>
    <t>2.8</t>
  </si>
  <si>
    <t>4.1 Количество обращений поступивших в ООО «КСК».</t>
  </si>
  <si>
    <t>Наименование</t>
  </si>
  <si>
    <t>Единица измерения</t>
  </si>
  <si>
    <t>Перечень номеров телефонов, выделенных для обслуживания потребителей:</t>
  </si>
  <si>
    <t>номер телефона</t>
  </si>
  <si>
    <t>8-910-109-3937</t>
  </si>
  <si>
    <t>Номер телефона по вопросам энергоснабжения:</t>
  </si>
  <si>
    <t>Номера телефонов центров обработки телефонных вызовов:</t>
  </si>
  <si>
    <t>Общее число телефонных вызовов от потребителей по выделенным номерам телефонов</t>
  </si>
  <si>
    <t>единицы</t>
  </si>
  <si>
    <t>Общее число телефонных вызовов от потребителей, на которые ответил оператор сетевой организации</t>
  </si>
  <si>
    <t>Общее число телефонных вызовов от потребителей, обработанных автоматически системой интерактивного голосового меню</t>
  </si>
  <si>
    <t>Среднее время ожидания ответа потребителем при телефонном вызове на выделенные номера телефонов за текущий период</t>
  </si>
  <si>
    <t>мин.</t>
  </si>
  <si>
    <t>Среднее время обработки телефонного вызова от потребителя на выделенные номера телефонов за текущий период</t>
  </si>
  <si>
    <t>4.3 Информация о заочном обслуживании потребителей посредством телефонной связи.</t>
  </si>
  <si>
    <t>Идентификационный номер обращения</t>
  </si>
  <si>
    <t>Дата обращения</t>
  </si>
  <si>
    <t>Время обращения</t>
  </si>
  <si>
    <t>Форма обращения</t>
  </si>
  <si>
    <t>Обращения</t>
  </si>
  <si>
    <t>Обращения потребителей, содержащие жалобу</t>
  </si>
  <si>
    <t>Обращения потребителей, содержащие заявку на оказание услуг</t>
  </si>
  <si>
    <t>Факт получения потребителем ответа</t>
  </si>
  <si>
    <t>Мероприятия по результатам обращения</t>
  </si>
  <si>
    <t>Очное обращение</t>
  </si>
  <si>
    <t>Заочное обращение посредством телефонной связи</t>
  </si>
  <si>
    <t>Заочное обращение посредством сети Интернет</t>
  </si>
  <si>
    <t>Письменное обращение посредством почтовой связи</t>
  </si>
  <si>
    <t>Оказание услуг по передаче электрической энергии</t>
  </si>
  <si>
    <t>Осуществление технологического присоединения</t>
  </si>
  <si>
    <t>Коммерческий учет электрической энергии</t>
  </si>
  <si>
    <t>Качество обслуживания потребителей</t>
  </si>
  <si>
    <t>Техническое обслуживание электросетевых объектов</t>
  </si>
  <si>
    <t>Качество услуг по передаче электрической энергии</t>
  </si>
  <si>
    <t>Качество электрической энергии</t>
  </si>
  <si>
    <t>По технологическому присоединению</t>
  </si>
  <si>
    <t>Заключение договора на оказание услуг по передаче электроэнергии</t>
  </si>
  <si>
    <t>Организация коммерческого учета электроэнергии</t>
  </si>
  <si>
    <t>Заявителем был получен исчерпывающий ответ в установленные сроки</t>
  </si>
  <si>
    <t>Заявителем был получен исчерпывающий ответ с нарушением сроков</t>
  </si>
  <si>
    <t>Обращение оставлено без ответа</t>
  </si>
  <si>
    <t>Выполненные мероприятия по результатам обращения</t>
  </si>
  <si>
    <t>Планируемые мероприятия по результатам обращения</t>
  </si>
  <si>
    <t>Всего:</t>
  </si>
  <si>
    <t>4.9  Информация по обращениям потребителей.</t>
  </si>
  <si>
    <t>2017 г.</t>
  </si>
  <si>
    <t>2018 г.</t>
  </si>
  <si>
    <t>Информация о качестве обслуживания потребителей ООО «КСК» за 2018 год.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</si>
</sst>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9" fontId="2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9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justify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textRotation="90" wrapText="1"/>
    </xf>
    <xf numFmtId="0" fontId="6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/>
    </xf>
    <xf numFmtId="0" fontId="11" fillId="0" borderId="0" xfId="0" applyFont="1"/>
    <xf numFmtId="0" fontId="6" fillId="0" borderId="1" xfId="0" applyFont="1" applyBorder="1" applyAlignment="1">
      <alignment horizontal="justify" vertical="center" wrapText="1"/>
    </xf>
    <xf numFmtId="2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9" fontId="6" fillId="0" borderId="1" xfId="0" applyNumberFormat="1" applyFont="1" applyBorder="1" applyAlignment="1">
      <alignment horizontal="center" vertical="center" wrapText="1"/>
    </xf>
    <xf numFmtId="10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9" fontId="10" fillId="0" borderId="1" xfId="0" applyNumberFormat="1" applyFont="1" applyBorder="1" applyAlignment="1">
      <alignment horizontal="center" vertical="center" wrapText="1"/>
    </xf>
    <xf numFmtId="14" fontId="10" fillId="0" borderId="1" xfId="0" applyNumberFormat="1" applyFont="1" applyBorder="1" applyAlignment="1">
      <alignment horizontal="center" vertical="center" wrapText="1"/>
    </xf>
    <xf numFmtId="20" fontId="10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right" vertical="center" wrapText="1"/>
    </xf>
    <xf numFmtId="0" fontId="0" fillId="0" borderId="0" xfId="0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  <xf numFmtId="0" fontId="0" fillId="0" borderId="2" xfId="0" applyBorder="1" applyAlignment="1">
      <alignment horizontal="left" vertical="center" wrapText="1"/>
    </xf>
    <xf numFmtId="0" fontId="2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left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textRotation="90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wmf"/><Relationship Id="rId2" Type="http://schemas.openxmlformats.org/officeDocument/2006/relationships/image" Target="../media/image2.wmf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6</xdr:row>
      <xdr:rowOff>38100</xdr:rowOff>
    </xdr:from>
    <xdr:to>
      <xdr:col>1</xdr:col>
      <xdr:colOff>533400</xdr:colOff>
      <xdr:row>7</xdr:row>
      <xdr:rowOff>0</xdr:rowOff>
    </xdr:to>
    <xdr:pic>
      <xdr:nvPicPr>
        <xdr:cNvPr id="4" name="Рисунок 3" descr="base_1_182042_8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5" y="2228850"/>
          <a:ext cx="504825" cy="2476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485775</xdr:colOff>
      <xdr:row>12</xdr:row>
      <xdr:rowOff>238125</xdr:rowOff>
    </xdr:to>
    <xdr:pic>
      <xdr:nvPicPr>
        <xdr:cNvPr id="5" name="Рисунок 4" descr="base_1_182042_9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4476750"/>
          <a:ext cx="485775" cy="2381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714375</xdr:colOff>
      <xdr:row>18</xdr:row>
      <xdr:rowOff>257175</xdr:rowOff>
    </xdr:to>
    <xdr:pic>
      <xdr:nvPicPr>
        <xdr:cNvPr id="6" name="Рисунок 5" descr="base_1_182042_10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8982075"/>
          <a:ext cx="714375" cy="2571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topLeftCell="A4" workbookViewId="0">
      <selection activeCell="H17" sqref="H17"/>
    </sheetView>
  </sheetViews>
  <sheetFormatPr defaultRowHeight="15" x14ac:dyDescent="0.25"/>
  <cols>
    <col min="1" max="1" width="7.140625" customWidth="1"/>
    <col min="2" max="2" width="20.140625" customWidth="1"/>
    <col min="3" max="3" width="17.5703125" customWidth="1"/>
    <col min="4" max="4" width="19.85546875" customWidth="1"/>
    <col min="5" max="5" width="11.85546875" customWidth="1"/>
    <col min="8" max="8" width="13.140625" customWidth="1"/>
  </cols>
  <sheetData>
    <row r="1" spans="1:9" ht="105.75" customHeight="1" x14ac:dyDescent="0.25">
      <c r="G1" s="44" t="s">
        <v>19</v>
      </c>
      <c r="H1" s="45"/>
      <c r="I1" s="45"/>
    </row>
    <row r="2" spans="1:9" ht="15" customHeight="1" x14ac:dyDescent="0.25">
      <c r="A2" s="42" t="s">
        <v>169</v>
      </c>
      <c r="B2" s="42"/>
      <c r="C2" s="42"/>
      <c r="D2" s="42"/>
      <c r="E2" s="42"/>
      <c r="F2" s="42"/>
      <c r="G2" s="42"/>
      <c r="H2" s="42"/>
      <c r="I2" s="42"/>
    </row>
    <row r="3" spans="1:9" ht="15.75" x14ac:dyDescent="0.25">
      <c r="C3" s="43" t="s">
        <v>17</v>
      </c>
      <c r="D3" s="43"/>
      <c r="E3" s="43"/>
    </row>
    <row r="4" spans="1:9" ht="15.75" x14ac:dyDescent="0.25">
      <c r="A4" s="1" t="s">
        <v>18</v>
      </c>
    </row>
    <row r="5" spans="1:9" ht="94.5" customHeight="1" x14ac:dyDescent="0.25">
      <c r="A5" s="40" t="s">
        <v>0</v>
      </c>
      <c r="B5" s="40" t="s">
        <v>1</v>
      </c>
      <c r="C5" s="41" t="s">
        <v>2</v>
      </c>
      <c r="D5" s="41" t="s">
        <v>3</v>
      </c>
      <c r="E5" s="40" t="s">
        <v>4</v>
      </c>
      <c r="F5" s="40" t="s">
        <v>168</v>
      </c>
      <c r="G5" s="40" t="s">
        <v>167</v>
      </c>
      <c r="H5" s="41" t="s">
        <v>5</v>
      </c>
      <c r="I5" s="3"/>
    </row>
    <row r="6" spans="1:9" ht="15.75" customHeight="1" x14ac:dyDescent="0.25">
      <c r="A6" s="40"/>
      <c r="B6" s="40"/>
      <c r="C6" s="41"/>
      <c r="D6" s="41"/>
      <c r="E6" s="40"/>
      <c r="F6" s="40"/>
      <c r="G6" s="40"/>
      <c r="H6" s="41"/>
      <c r="I6" s="3"/>
    </row>
    <row r="7" spans="1:9" ht="15.75" x14ac:dyDescent="0.25">
      <c r="A7" s="40">
        <v>1</v>
      </c>
      <c r="B7" s="40" t="s">
        <v>6</v>
      </c>
      <c r="C7" s="40" t="s">
        <v>7</v>
      </c>
      <c r="D7" s="4" t="s">
        <v>8</v>
      </c>
      <c r="E7" s="4" t="s">
        <v>9</v>
      </c>
      <c r="F7" s="4"/>
      <c r="G7" s="4"/>
      <c r="H7" s="4"/>
      <c r="I7" s="5"/>
    </row>
    <row r="8" spans="1:9" ht="15.75" x14ac:dyDescent="0.25">
      <c r="A8" s="40"/>
      <c r="B8" s="40"/>
      <c r="C8" s="40"/>
      <c r="D8" s="4" t="s">
        <v>10</v>
      </c>
      <c r="E8" s="4" t="s">
        <v>9</v>
      </c>
      <c r="F8" s="4"/>
      <c r="G8" s="4"/>
      <c r="H8" s="4"/>
      <c r="I8" s="5"/>
    </row>
    <row r="9" spans="1:9" ht="15.75" x14ac:dyDescent="0.25">
      <c r="A9" s="40"/>
      <c r="B9" s="40"/>
      <c r="C9" s="40"/>
      <c r="D9" s="4" t="s">
        <v>11</v>
      </c>
      <c r="E9" s="4" t="s">
        <v>9</v>
      </c>
      <c r="F9" s="4"/>
      <c r="G9" s="4"/>
      <c r="H9" s="4"/>
      <c r="I9" s="5"/>
    </row>
    <row r="10" spans="1:9" ht="15.75" x14ac:dyDescent="0.25">
      <c r="A10" s="40">
        <v>2</v>
      </c>
      <c r="B10" s="40"/>
      <c r="C10" s="40" t="s">
        <v>12</v>
      </c>
      <c r="D10" s="4" t="s">
        <v>8</v>
      </c>
      <c r="E10" s="4" t="s">
        <v>9</v>
      </c>
      <c r="F10" s="4"/>
      <c r="G10" s="4"/>
      <c r="H10" s="4"/>
      <c r="I10" s="5"/>
    </row>
    <row r="11" spans="1:9" ht="15.75" x14ac:dyDescent="0.25">
      <c r="A11" s="40"/>
      <c r="B11" s="40"/>
      <c r="C11" s="40"/>
      <c r="D11" s="4" t="s">
        <v>10</v>
      </c>
      <c r="E11" s="4" t="s">
        <v>9</v>
      </c>
      <c r="F11" s="4"/>
      <c r="G11" s="4"/>
      <c r="H11" s="4"/>
      <c r="I11" s="5"/>
    </row>
    <row r="12" spans="1:9" ht="15.75" x14ac:dyDescent="0.25">
      <c r="A12" s="40"/>
      <c r="B12" s="40"/>
      <c r="C12" s="40"/>
      <c r="D12" s="4" t="s">
        <v>11</v>
      </c>
      <c r="E12" s="4" t="s">
        <v>9</v>
      </c>
      <c r="F12" s="4"/>
      <c r="G12" s="4"/>
      <c r="H12" s="4"/>
      <c r="I12" s="5"/>
    </row>
    <row r="13" spans="1:9" ht="15.75" x14ac:dyDescent="0.25">
      <c r="A13" s="40">
        <v>3</v>
      </c>
      <c r="B13" s="40"/>
      <c r="C13" s="40" t="s">
        <v>13</v>
      </c>
      <c r="D13" s="4" t="s">
        <v>8</v>
      </c>
      <c r="E13" s="4" t="s">
        <v>9</v>
      </c>
      <c r="F13" s="4"/>
      <c r="G13" s="4"/>
      <c r="H13" s="4"/>
      <c r="I13" s="5"/>
    </row>
    <row r="14" spans="1:9" ht="15.75" x14ac:dyDescent="0.25">
      <c r="A14" s="40"/>
      <c r="B14" s="40"/>
      <c r="C14" s="40"/>
      <c r="D14" s="4" t="s">
        <v>10</v>
      </c>
      <c r="E14" s="4" t="s">
        <v>9</v>
      </c>
      <c r="F14" s="7">
        <v>9</v>
      </c>
      <c r="G14" s="7">
        <v>16</v>
      </c>
      <c r="H14" s="23">
        <f>(F14-G14)/G14*100</f>
        <v>-43.75</v>
      </c>
      <c r="I14" s="5"/>
    </row>
    <row r="15" spans="1:9" ht="15.75" x14ac:dyDescent="0.25">
      <c r="A15" s="40"/>
      <c r="B15" s="40"/>
      <c r="C15" s="40"/>
      <c r="D15" s="4" t="s">
        <v>11</v>
      </c>
      <c r="E15" s="4" t="s">
        <v>9</v>
      </c>
      <c r="F15" s="7">
        <v>9</v>
      </c>
      <c r="G15" s="7">
        <v>3</v>
      </c>
      <c r="H15" s="23">
        <f>(F15-G15)/G15*100</f>
        <v>200</v>
      </c>
      <c r="I15" s="5"/>
    </row>
    <row r="16" spans="1:9" ht="15.75" x14ac:dyDescent="0.25">
      <c r="A16" s="40">
        <v>4</v>
      </c>
      <c r="B16" s="40"/>
      <c r="C16" s="40" t="s">
        <v>14</v>
      </c>
      <c r="D16" s="4" t="s">
        <v>8</v>
      </c>
      <c r="E16" s="4" t="s">
        <v>9</v>
      </c>
      <c r="F16" s="7"/>
      <c r="G16" s="7"/>
      <c r="H16" s="4"/>
      <c r="I16" s="5"/>
    </row>
    <row r="17" spans="1:9" ht="15.75" x14ac:dyDescent="0.25">
      <c r="A17" s="40"/>
      <c r="B17" s="40"/>
      <c r="C17" s="40"/>
      <c r="D17" s="4" t="s">
        <v>10</v>
      </c>
      <c r="E17" s="4" t="s">
        <v>9</v>
      </c>
      <c r="F17" s="7">
        <v>7</v>
      </c>
      <c r="G17" s="7">
        <v>12</v>
      </c>
      <c r="H17" s="23">
        <f>(F17-G17)/G17*100</f>
        <v>-41.666666666666671</v>
      </c>
      <c r="I17" s="5"/>
    </row>
    <row r="18" spans="1:9" ht="15.75" x14ac:dyDescent="0.25">
      <c r="A18" s="40"/>
      <c r="B18" s="40"/>
      <c r="C18" s="40"/>
      <c r="D18" s="4" t="s">
        <v>11</v>
      </c>
      <c r="E18" s="4" t="s">
        <v>9</v>
      </c>
      <c r="F18" s="7">
        <v>2</v>
      </c>
      <c r="G18" s="7">
        <v>3</v>
      </c>
      <c r="H18" s="23">
        <f>(F18-G18)/G18*100</f>
        <v>-33.333333333333329</v>
      </c>
      <c r="I18" s="5"/>
    </row>
    <row r="19" spans="1:9" ht="15.75" x14ac:dyDescent="0.25">
      <c r="A19" s="40">
        <v>5</v>
      </c>
      <c r="B19" s="40" t="s">
        <v>15</v>
      </c>
      <c r="C19" s="40" t="s">
        <v>7</v>
      </c>
      <c r="D19" s="4" t="s">
        <v>8</v>
      </c>
      <c r="E19" s="4" t="s">
        <v>9</v>
      </c>
      <c r="F19" s="6" t="s">
        <v>16</v>
      </c>
      <c r="G19" s="6" t="s">
        <v>16</v>
      </c>
      <c r="H19" s="4" t="s">
        <v>16</v>
      </c>
      <c r="I19" s="5"/>
    </row>
    <row r="20" spans="1:9" ht="15.75" x14ac:dyDescent="0.25">
      <c r="A20" s="40"/>
      <c r="B20" s="40"/>
      <c r="C20" s="40"/>
      <c r="D20" s="4" t="s">
        <v>10</v>
      </c>
      <c r="E20" s="4" t="s">
        <v>9</v>
      </c>
      <c r="F20" s="4" t="s">
        <v>16</v>
      </c>
      <c r="G20" s="4" t="s">
        <v>16</v>
      </c>
      <c r="H20" s="4" t="s">
        <v>16</v>
      </c>
      <c r="I20" s="5"/>
    </row>
    <row r="21" spans="1:9" ht="15.75" x14ac:dyDescent="0.25">
      <c r="A21" s="40"/>
      <c r="B21" s="40"/>
      <c r="C21" s="40"/>
      <c r="D21" s="4" t="s">
        <v>11</v>
      </c>
      <c r="E21" s="4" t="s">
        <v>9</v>
      </c>
      <c r="F21" s="4" t="s">
        <v>16</v>
      </c>
      <c r="G21" s="4" t="s">
        <v>16</v>
      </c>
      <c r="H21" s="4" t="s">
        <v>16</v>
      </c>
      <c r="I21" s="5"/>
    </row>
    <row r="22" spans="1:9" ht="15.75" x14ac:dyDescent="0.25">
      <c r="A22" s="40">
        <v>6</v>
      </c>
      <c r="B22" s="40"/>
      <c r="C22" s="40" t="s">
        <v>12</v>
      </c>
      <c r="D22" s="4" t="s">
        <v>8</v>
      </c>
      <c r="E22" s="4" t="s">
        <v>9</v>
      </c>
      <c r="F22" s="4" t="s">
        <v>16</v>
      </c>
      <c r="G22" s="4" t="s">
        <v>16</v>
      </c>
      <c r="H22" s="4" t="s">
        <v>16</v>
      </c>
      <c r="I22" s="5"/>
    </row>
    <row r="23" spans="1:9" ht="15.75" x14ac:dyDescent="0.25">
      <c r="A23" s="40"/>
      <c r="B23" s="40"/>
      <c r="C23" s="40"/>
      <c r="D23" s="4" t="s">
        <v>10</v>
      </c>
      <c r="E23" s="4" t="s">
        <v>9</v>
      </c>
      <c r="F23" s="4" t="s">
        <v>16</v>
      </c>
      <c r="G23" s="4" t="s">
        <v>16</v>
      </c>
      <c r="H23" s="4" t="s">
        <v>16</v>
      </c>
      <c r="I23" s="5"/>
    </row>
    <row r="24" spans="1:9" ht="15.75" x14ac:dyDescent="0.25">
      <c r="A24" s="40"/>
      <c r="B24" s="40"/>
      <c r="C24" s="40"/>
      <c r="D24" s="4" t="s">
        <v>11</v>
      </c>
      <c r="E24" s="4" t="s">
        <v>9</v>
      </c>
      <c r="F24" s="4" t="s">
        <v>16</v>
      </c>
      <c r="G24" s="4" t="s">
        <v>16</v>
      </c>
      <c r="H24" s="4" t="s">
        <v>16</v>
      </c>
      <c r="I24" s="5"/>
    </row>
    <row r="25" spans="1:9" ht="15.75" x14ac:dyDescent="0.25">
      <c r="A25" s="40">
        <v>7</v>
      </c>
      <c r="B25" s="40"/>
      <c r="C25" s="40" t="s">
        <v>13</v>
      </c>
      <c r="D25" s="4" t="s">
        <v>8</v>
      </c>
      <c r="E25" s="4" t="s">
        <v>9</v>
      </c>
      <c r="F25" s="4" t="s">
        <v>16</v>
      </c>
      <c r="G25" s="4" t="s">
        <v>16</v>
      </c>
      <c r="H25" s="4" t="s">
        <v>16</v>
      </c>
      <c r="I25" s="5"/>
    </row>
    <row r="26" spans="1:9" ht="15.75" x14ac:dyDescent="0.25">
      <c r="A26" s="40"/>
      <c r="B26" s="40"/>
      <c r="C26" s="40"/>
      <c r="D26" s="4" t="s">
        <v>10</v>
      </c>
      <c r="E26" s="4" t="s">
        <v>9</v>
      </c>
      <c r="F26" s="4" t="s">
        <v>16</v>
      </c>
      <c r="G26" s="4" t="s">
        <v>16</v>
      </c>
      <c r="H26" s="4" t="s">
        <v>16</v>
      </c>
      <c r="I26" s="5"/>
    </row>
    <row r="27" spans="1:9" ht="15.75" x14ac:dyDescent="0.25">
      <c r="A27" s="40"/>
      <c r="B27" s="40"/>
      <c r="C27" s="40"/>
      <c r="D27" s="4" t="s">
        <v>11</v>
      </c>
      <c r="E27" s="4" t="s">
        <v>9</v>
      </c>
      <c r="F27" s="4" t="s">
        <v>16</v>
      </c>
      <c r="G27" s="4" t="s">
        <v>16</v>
      </c>
      <c r="H27" s="4" t="s">
        <v>16</v>
      </c>
      <c r="I27" s="5"/>
    </row>
    <row r="28" spans="1:9" ht="15.75" x14ac:dyDescent="0.25">
      <c r="A28" s="40">
        <v>8</v>
      </c>
      <c r="B28" s="40"/>
      <c r="C28" s="40" t="s">
        <v>14</v>
      </c>
      <c r="D28" s="4" t="s">
        <v>8</v>
      </c>
      <c r="E28" s="4" t="s">
        <v>9</v>
      </c>
      <c r="F28" s="4" t="s">
        <v>16</v>
      </c>
      <c r="G28" s="4" t="s">
        <v>16</v>
      </c>
      <c r="H28" s="4" t="s">
        <v>16</v>
      </c>
      <c r="I28" s="5"/>
    </row>
    <row r="29" spans="1:9" ht="15.75" x14ac:dyDescent="0.25">
      <c r="A29" s="40"/>
      <c r="B29" s="40"/>
      <c r="C29" s="40"/>
      <c r="D29" s="4" t="s">
        <v>10</v>
      </c>
      <c r="E29" s="4" t="s">
        <v>9</v>
      </c>
      <c r="F29" s="4" t="s">
        <v>16</v>
      </c>
      <c r="G29" s="4" t="s">
        <v>16</v>
      </c>
      <c r="H29" s="4" t="s">
        <v>16</v>
      </c>
      <c r="I29" s="5"/>
    </row>
    <row r="30" spans="1:9" ht="15.75" x14ac:dyDescent="0.25">
      <c r="A30" s="40"/>
      <c r="B30" s="40"/>
      <c r="C30" s="40"/>
      <c r="D30" s="4" t="s">
        <v>11</v>
      </c>
      <c r="E30" s="4" t="s">
        <v>9</v>
      </c>
      <c r="F30" s="4" t="s">
        <v>16</v>
      </c>
      <c r="G30" s="4" t="s">
        <v>16</v>
      </c>
      <c r="H30" s="4" t="s">
        <v>16</v>
      </c>
      <c r="I30" s="5"/>
    </row>
  </sheetData>
  <mergeCells count="29">
    <mergeCell ref="A2:I2"/>
    <mergeCell ref="C3:E3"/>
    <mergeCell ref="G1:I1"/>
    <mergeCell ref="C16:C18"/>
    <mergeCell ref="A19:A21"/>
    <mergeCell ref="B19:B30"/>
    <mergeCell ref="C19:C21"/>
    <mergeCell ref="A22:A24"/>
    <mergeCell ref="C22:C24"/>
    <mergeCell ref="A25:A27"/>
    <mergeCell ref="C25:C27"/>
    <mergeCell ref="A28:A30"/>
    <mergeCell ref="C28:C30"/>
    <mergeCell ref="G5:G6"/>
    <mergeCell ref="H5:H6"/>
    <mergeCell ref="A7:A9"/>
    <mergeCell ref="B7:B18"/>
    <mergeCell ref="C7:C9"/>
    <mergeCell ref="A10:A12"/>
    <mergeCell ref="C10:C12"/>
    <mergeCell ref="A13:A15"/>
    <mergeCell ref="C13:C15"/>
    <mergeCell ref="A16:A18"/>
    <mergeCell ref="F5:F6"/>
    <mergeCell ref="A5:A6"/>
    <mergeCell ref="B5:B6"/>
    <mergeCell ref="C5:C6"/>
    <mergeCell ref="D5:D6"/>
    <mergeCell ref="E5:E6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3"/>
  <sheetViews>
    <sheetView topLeftCell="A19" workbookViewId="0">
      <selection activeCell="F35" sqref="F35:F39"/>
    </sheetView>
  </sheetViews>
  <sheetFormatPr defaultRowHeight="15" x14ac:dyDescent="0.25"/>
  <cols>
    <col min="1" max="1" width="6.42578125" customWidth="1"/>
    <col min="2" max="2" width="20.85546875" customWidth="1"/>
    <col min="3" max="3" width="14.42578125" customWidth="1"/>
    <col min="4" max="4" width="14.140625" customWidth="1"/>
    <col min="5" max="5" width="12.7109375" customWidth="1"/>
    <col min="6" max="6" width="9.140625" style="24"/>
    <col min="8" max="8" width="10.7109375" customWidth="1"/>
  </cols>
  <sheetData>
    <row r="1" spans="1:9" ht="40.5" customHeight="1" x14ac:dyDescent="0.25">
      <c r="A1" s="47" t="s">
        <v>23</v>
      </c>
      <c r="B1" s="47"/>
      <c r="C1" s="47"/>
      <c r="D1" s="47"/>
      <c r="E1" s="47"/>
      <c r="F1" s="47"/>
      <c r="G1" s="47"/>
      <c r="H1" s="47"/>
    </row>
    <row r="2" spans="1:9" ht="94.5" customHeight="1" x14ac:dyDescent="0.25">
      <c r="A2" s="40" t="s">
        <v>0</v>
      </c>
      <c r="B2" s="40" t="s">
        <v>1</v>
      </c>
      <c r="C2" s="41" t="s">
        <v>2</v>
      </c>
      <c r="D2" s="41" t="s">
        <v>3</v>
      </c>
      <c r="E2" s="40" t="s">
        <v>4</v>
      </c>
      <c r="F2" s="46" t="s">
        <v>168</v>
      </c>
      <c r="G2" s="40" t="s">
        <v>167</v>
      </c>
      <c r="H2" s="41" t="s">
        <v>5</v>
      </c>
      <c r="I2" s="2"/>
    </row>
    <row r="3" spans="1:9" x14ac:dyDescent="0.25">
      <c r="A3" s="40"/>
      <c r="B3" s="40"/>
      <c r="C3" s="41"/>
      <c r="D3" s="41"/>
      <c r="E3" s="40"/>
      <c r="F3" s="46"/>
      <c r="G3" s="40"/>
      <c r="H3" s="41"/>
      <c r="I3" s="2"/>
    </row>
    <row r="4" spans="1:9" ht="15.75" x14ac:dyDescent="0.25">
      <c r="A4" s="40">
        <v>1</v>
      </c>
      <c r="B4" s="40" t="s">
        <v>15</v>
      </c>
      <c r="C4" s="40" t="s">
        <v>7</v>
      </c>
      <c r="D4" s="4" t="s">
        <v>8</v>
      </c>
      <c r="E4" s="4" t="s">
        <v>9</v>
      </c>
      <c r="F4" s="7" t="s">
        <v>16</v>
      </c>
      <c r="G4" s="4" t="s">
        <v>16</v>
      </c>
      <c r="H4" s="4" t="s">
        <v>16</v>
      </c>
      <c r="I4" s="2"/>
    </row>
    <row r="5" spans="1:9" ht="15.75" x14ac:dyDescent="0.25">
      <c r="A5" s="40"/>
      <c r="B5" s="40"/>
      <c r="C5" s="40"/>
      <c r="D5" s="4" t="s">
        <v>10</v>
      </c>
      <c r="E5" s="4" t="s">
        <v>9</v>
      </c>
      <c r="F5" s="7" t="s">
        <v>16</v>
      </c>
      <c r="G5" s="4" t="s">
        <v>16</v>
      </c>
      <c r="H5" s="4" t="s">
        <v>16</v>
      </c>
      <c r="I5" s="2"/>
    </row>
    <row r="6" spans="1:9" ht="15.75" x14ac:dyDescent="0.25">
      <c r="A6" s="40"/>
      <c r="B6" s="40"/>
      <c r="C6" s="40"/>
      <c r="D6" s="4" t="s">
        <v>11</v>
      </c>
      <c r="E6" s="4" t="s">
        <v>9</v>
      </c>
      <c r="F6" s="7" t="s">
        <v>16</v>
      </c>
      <c r="G6" s="4" t="s">
        <v>16</v>
      </c>
      <c r="H6" s="4" t="s">
        <v>16</v>
      </c>
      <c r="I6" s="2"/>
    </row>
    <row r="7" spans="1:9" ht="15.75" x14ac:dyDescent="0.25">
      <c r="A7" s="40">
        <v>2</v>
      </c>
      <c r="B7" s="40"/>
      <c r="C7" s="40" t="s">
        <v>12</v>
      </c>
      <c r="D7" s="4" t="s">
        <v>8</v>
      </c>
      <c r="E7" s="4" t="s">
        <v>9</v>
      </c>
      <c r="F7" s="7" t="s">
        <v>16</v>
      </c>
      <c r="G7" s="4" t="s">
        <v>16</v>
      </c>
      <c r="H7" s="4" t="s">
        <v>16</v>
      </c>
      <c r="I7" s="2"/>
    </row>
    <row r="8" spans="1:9" ht="15.75" x14ac:dyDescent="0.25">
      <c r="A8" s="40"/>
      <c r="B8" s="40"/>
      <c r="C8" s="40"/>
      <c r="D8" s="4" t="s">
        <v>10</v>
      </c>
      <c r="E8" s="4" t="s">
        <v>9</v>
      </c>
      <c r="F8" s="7" t="s">
        <v>16</v>
      </c>
      <c r="G8" s="4" t="s">
        <v>16</v>
      </c>
      <c r="H8" s="4" t="s">
        <v>16</v>
      </c>
      <c r="I8" s="2"/>
    </row>
    <row r="9" spans="1:9" ht="15.75" x14ac:dyDescent="0.25">
      <c r="A9" s="40"/>
      <c r="B9" s="40"/>
      <c r="C9" s="40"/>
      <c r="D9" s="4" t="s">
        <v>11</v>
      </c>
      <c r="E9" s="4" t="s">
        <v>9</v>
      </c>
      <c r="F9" s="7" t="s">
        <v>16</v>
      </c>
      <c r="G9" s="4" t="s">
        <v>16</v>
      </c>
      <c r="H9" s="4" t="s">
        <v>16</v>
      </c>
      <c r="I9" s="2"/>
    </row>
    <row r="10" spans="1:9" ht="15.75" x14ac:dyDescent="0.25">
      <c r="A10" s="40">
        <v>3</v>
      </c>
      <c r="B10" s="40"/>
      <c r="C10" s="40" t="s">
        <v>13</v>
      </c>
      <c r="D10" s="4" t="s">
        <v>8</v>
      </c>
      <c r="E10" s="4" t="s">
        <v>9</v>
      </c>
      <c r="F10" s="7" t="s">
        <v>16</v>
      </c>
      <c r="G10" s="4" t="s">
        <v>16</v>
      </c>
      <c r="H10" s="4" t="s">
        <v>16</v>
      </c>
      <c r="I10" s="2"/>
    </row>
    <row r="11" spans="1:9" ht="15.75" x14ac:dyDescent="0.25">
      <c r="A11" s="40"/>
      <c r="B11" s="40"/>
      <c r="C11" s="40"/>
      <c r="D11" s="4" t="s">
        <v>10</v>
      </c>
      <c r="E11" s="4" t="s">
        <v>9</v>
      </c>
      <c r="F11" s="7" t="s">
        <v>16</v>
      </c>
      <c r="G11" s="4" t="s">
        <v>16</v>
      </c>
      <c r="H11" s="4" t="s">
        <v>16</v>
      </c>
      <c r="I11" s="2"/>
    </row>
    <row r="12" spans="1:9" ht="15.75" x14ac:dyDescent="0.25">
      <c r="A12" s="40"/>
      <c r="B12" s="40"/>
      <c r="C12" s="40"/>
      <c r="D12" s="4" t="s">
        <v>11</v>
      </c>
      <c r="E12" s="4" t="s">
        <v>9</v>
      </c>
      <c r="F12" s="7" t="s">
        <v>16</v>
      </c>
      <c r="G12" s="4" t="s">
        <v>16</v>
      </c>
      <c r="H12" s="4" t="s">
        <v>16</v>
      </c>
      <c r="I12" s="2"/>
    </row>
    <row r="13" spans="1:9" ht="15.75" x14ac:dyDescent="0.25">
      <c r="A13" s="40">
        <v>4</v>
      </c>
      <c r="B13" s="40"/>
      <c r="C13" s="40" t="s">
        <v>14</v>
      </c>
      <c r="D13" s="4" t="s">
        <v>8</v>
      </c>
      <c r="E13" s="4" t="s">
        <v>9</v>
      </c>
      <c r="F13" s="7" t="s">
        <v>16</v>
      </c>
      <c r="G13" s="4" t="s">
        <v>16</v>
      </c>
      <c r="H13" s="4" t="s">
        <v>16</v>
      </c>
      <c r="I13" s="2"/>
    </row>
    <row r="14" spans="1:9" ht="15.75" x14ac:dyDescent="0.25">
      <c r="A14" s="40"/>
      <c r="B14" s="40"/>
      <c r="C14" s="40"/>
      <c r="D14" s="4" t="s">
        <v>10</v>
      </c>
      <c r="E14" s="4" t="s">
        <v>9</v>
      </c>
      <c r="F14" s="7" t="s">
        <v>16</v>
      </c>
      <c r="G14" s="4" t="s">
        <v>16</v>
      </c>
      <c r="H14" s="4" t="s">
        <v>16</v>
      </c>
      <c r="I14" s="2"/>
    </row>
    <row r="15" spans="1:9" ht="15.75" x14ac:dyDescent="0.25">
      <c r="A15" s="40"/>
      <c r="B15" s="40"/>
      <c r="C15" s="40"/>
      <c r="D15" s="4" t="s">
        <v>11</v>
      </c>
      <c r="E15" s="4" t="s">
        <v>9</v>
      </c>
      <c r="F15" s="7" t="s">
        <v>16</v>
      </c>
      <c r="G15" s="4" t="s">
        <v>16</v>
      </c>
      <c r="H15" s="4" t="s">
        <v>16</v>
      </c>
      <c r="I15" s="2"/>
    </row>
    <row r="16" spans="1:9" ht="15.75" x14ac:dyDescent="0.25">
      <c r="A16" s="40">
        <v>5</v>
      </c>
      <c r="B16" s="40" t="s">
        <v>6</v>
      </c>
      <c r="C16" s="40" t="s">
        <v>7</v>
      </c>
      <c r="D16" s="4" t="s">
        <v>8</v>
      </c>
      <c r="E16" s="4" t="s">
        <v>9</v>
      </c>
      <c r="F16" s="7"/>
      <c r="G16" s="4"/>
      <c r="H16" s="4"/>
      <c r="I16" s="2"/>
    </row>
    <row r="17" spans="1:9" ht="15.75" x14ac:dyDescent="0.25">
      <c r="A17" s="40"/>
      <c r="B17" s="40"/>
      <c r="C17" s="40"/>
      <c r="D17" s="4" t="s">
        <v>10</v>
      </c>
      <c r="E17" s="4" t="s">
        <v>9</v>
      </c>
      <c r="F17" s="7"/>
      <c r="G17" s="4"/>
      <c r="H17" s="4"/>
      <c r="I17" s="2"/>
    </row>
    <row r="18" spans="1:9" ht="15.75" x14ac:dyDescent="0.25">
      <c r="A18" s="40"/>
      <c r="B18" s="40"/>
      <c r="C18" s="40"/>
      <c r="D18" s="4" t="s">
        <v>11</v>
      </c>
      <c r="E18" s="4" t="s">
        <v>9</v>
      </c>
      <c r="F18" s="7"/>
      <c r="G18" s="4"/>
      <c r="H18" s="4"/>
      <c r="I18" s="2"/>
    </row>
    <row r="19" spans="1:9" ht="15.75" x14ac:dyDescent="0.25">
      <c r="A19" s="40">
        <v>6</v>
      </c>
      <c r="B19" s="40"/>
      <c r="C19" s="40" t="s">
        <v>12</v>
      </c>
      <c r="D19" s="4" t="s">
        <v>8</v>
      </c>
      <c r="E19" s="4" t="s">
        <v>9</v>
      </c>
      <c r="F19" s="7"/>
      <c r="G19" s="4"/>
      <c r="H19" s="4"/>
      <c r="I19" s="2"/>
    </row>
    <row r="20" spans="1:9" ht="15.75" x14ac:dyDescent="0.25">
      <c r="A20" s="40"/>
      <c r="B20" s="40"/>
      <c r="C20" s="40"/>
      <c r="D20" s="4" t="s">
        <v>10</v>
      </c>
      <c r="E20" s="4" t="s">
        <v>9</v>
      </c>
      <c r="F20" s="7"/>
      <c r="G20" s="4"/>
      <c r="H20" s="4"/>
      <c r="I20" s="2"/>
    </row>
    <row r="21" spans="1:9" ht="15.75" x14ac:dyDescent="0.25">
      <c r="A21" s="40"/>
      <c r="B21" s="40"/>
      <c r="C21" s="40"/>
      <c r="D21" s="4" t="s">
        <v>11</v>
      </c>
      <c r="E21" s="4" t="s">
        <v>9</v>
      </c>
      <c r="F21" s="7"/>
      <c r="G21" s="4"/>
      <c r="H21" s="4"/>
      <c r="I21" s="2"/>
    </row>
    <row r="22" spans="1:9" ht="15.75" x14ac:dyDescent="0.25">
      <c r="A22" s="40">
        <v>7</v>
      </c>
      <c r="B22" s="40"/>
      <c r="C22" s="40" t="s">
        <v>13</v>
      </c>
      <c r="D22" s="4" t="s">
        <v>8</v>
      </c>
      <c r="E22" s="4" t="s">
        <v>9</v>
      </c>
      <c r="F22" s="7"/>
      <c r="G22" s="4"/>
      <c r="H22" s="4"/>
      <c r="I22" s="2"/>
    </row>
    <row r="23" spans="1:9" ht="15.75" x14ac:dyDescent="0.25">
      <c r="A23" s="40"/>
      <c r="B23" s="40"/>
      <c r="C23" s="40"/>
      <c r="D23" s="4" t="s">
        <v>10</v>
      </c>
      <c r="E23" s="4" t="s">
        <v>9</v>
      </c>
      <c r="F23" s="36">
        <v>46</v>
      </c>
      <c r="G23" s="4">
        <v>51</v>
      </c>
      <c r="H23" s="23">
        <f>(F23-G23)/G23*100</f>
        <v>-9.8039215686274517</v>
      </c>
      <c r="I23" s="2"/>
    </row>
    <row r="24" spans="1:9" ht="15.75" x14ac:dyDescent="0.25">
      <c r="A24" s="40"/>
      <c r="B24" s="40"/>
      <c r="C24" s="40"/>
      <c r="D24" s="4" t="s">
        <v>11</v>
      </c>
      <c r="E24" s="4" t="s">
        <v>9</v>
      </c>
      <c r="F24" s="36">
        <v>14</v>
      </c>
      <c r="G24" s="4">
        <v>12</v>
      </c>
      <c r="H24" s="23">
        <f>(F24-G24)/G24*100</f>
        <v>16.666666666666664</v>
      </c>
      <c r="I24" s="2"/>
    </row>
    <row r="25" spans="1:9" ht="15.75" x14ac:dyDescent="0.25">
      <c r="A25" s="40">
        <v>8</v>
      </c>
      <c r="B25" s="40"/>
      <c r="C25" s="40" t="s">
        <v>14</v>
      </c>
      <c r="D25" s="4" t="s">
        <v>8</v>
      </c>
      <c r="E25" s="4" t="s">
        <v>9</v>
      </c>
      <c r="F25" s="7"/>
      <c r="G25" s="4"/>
      <c r="H25" s="4"/>
      <c r="I25" s="2"/>
    </row>
    <row r="26" spans="1:9" ht="15.75" x14ac:dyDescent="0.25">
      <c r="A26" s="40"/>
      <c r="B26" s="40"/>
      <c r="C26" s="40"/>
      <c r="D26" s="4" t="s">
        <v>10</v>
      </c>
      <c r="E26" s="4" t="s">
        <v>9</v>
      </c>
      <c r="F26" s="7"/>
      <c r="G26" s="6"/>
      <c r="H26" s="4"/>
      <c r="I26" s="2"/>
    </row>
    <row r="27" spans="1:9" ht="15.75" x14ac:dyDescent="0.25">
      <c r="A27" s="40"/>
      <c r="B27" s="40"/>
      <c r="C27" s="40"/>
      <c r="D27" s="4" t="s">
        <v>11</v>
      </c>
      <c r="E27" s="4" t="s">
        <v>9</v>
      </c>
      <c r="F27" s="7"/>
      <c r="G27" s="4"/>
      <c r="H27" s="4"/>
      <c r="I27" s="2"/>
    </row>
    <row r="28" spans="1:9" ht="15.75" x14ac:dyDescent="0.25">
      <c r="A28" s="40">
        <v>9</v>
      </c>
      <c r="B28" s="41" t="s">
        <v>20</v>
      </c>
      <c r="C28" s="40" t="s">
        <v>7</v>
      </c>
      <c r="D28" s="4" t="s">
        <v>8</v>
      </c>
      <c r="E28" s="4" t="s">
        <v>9</v>
      </c>
      <c r="F28" s="7"/>
      <c r="G28" s="4"/>
      <c r="H28" s="4"/>
      <c r="I28" s="2"/>
    </row>
    <row r="29" spans="1:9" ht="15.75" x14ac:dyDescent="0.25">
      <c r="A29" s="40"/>
      <c r="B29" s="41"/>
      <c r="C29" s="40"/>
      <c r="D29" s="4" t="s">
        <v>10</v>
      </c>
      <c r="E29" s="4" t="s">
        <v>9</v>
      </c>
      <c r="F29" s="7"/>
      <c r="G29" s="4"/>
      <c r="H29" s="4"/>
      <c r="I29" s="2"/>
    </row>
    <row r="30" spans="1:9" ht="15.75" x14ac:dyDescent="0.25">
      <c r="A30" s="40"/>
      <c r="B30" s="41"/>
      <c r="C30" s="40"/>
      <c r="D30" s="4" t="s">
        <v>11</v>
      </c>
      <c r="E30" s="4" t="s">
        <v>9</v>
      </c>
      <c r="F30" s="7"/>
      <c r="G30" s="4"/>
      <c r="H30" s="4"/>
      <c r="I30" s="2"/>
    </row>
    <row r="31" spans="1:9" ht="15.75" x14ac:dyDescent="0.25">
      <c r="A31" s="40">
        <v>10</v>
      </c>
      <c r="B31" s="41"/>
      <c r="C31" s="40" t="s">
        <v>12</v>
      </c>
      <c r="D31" s="4" t="s">
        <v>8</v>
      </c>
      <c r="E31" s="4" t="s">
        <v>9</v>
      </c>
      <c r="F31" s="7"/>
      <c r="G31" s="4"/>
      <c r="H31" s="4"/>
      <c r="I31" s="2"/>
    </row>
    <row r="32" spans="1:9" ht="15.75" x14ac:dyDescent="0.25">
      <c r="A32" s="40"/>
      <c r="B32" s="41"/>
      <c r="C32" s="40"/>
      <c r="D32" s="4" t="s">
        <v>10</v>
      </c>
      <c r="E32" s="4" t="s">
        <v>9</v>
      </c>
      <c r="F32" s="7"/>
      <c r="G32" s="4"/>
      <c r="H32" s="4"/>
      <c r="I32" s="2"/>
    </row>
    <row r="33" spans="1:9" ht="15.75" x14ac:dyDescent="0.25">
      <c r="A33" s="40"/>
      <c r="B33" s="41"/>
      <c r="C33" s="40"/>
      <c r="D33" s="4" t="s">
        <v>11</v>
      </c>
      <c r="E33" s="4" t="s">
        <v>9</v>
      </c>
      <c r="F33" s="7"/>
      <c r="G33" s="4"/>
      <c r="H33" s="4"/>
      <c r="I33" s="2"/>
    </row>
    <row r="34" spans="1:9" ht="15.75" x14ac:dyDescent="0.25">
      <c r="A34" s="40">
        <v>11</v>
      </c>
      <c r="B34" s="41"/>
      <c r="C34" s="40" t="s">
        <v>13</v>
      </c>
      <c r="D34" s="4" t="s">
        <v>8</v>
      </c>
      <c r="E34" s="4" t="s">
        <v>9</v>
      </c>
      <c r="F34" s="7"/>
      <c r="G34" s="4"/>
      <c r="H34" s="4"/>
      <c r="I34" s="2"/>
    </row>
    <row r="35" spans="1:9" ht="15.75" x14ac:dyDescent="0.25">
      <c r="A35" s="40"/>
      <c r="B35" s="41"/>
      <c r="C35" s="40"/>
      <c r="D35" s="4" t="s">
        <v>10</v>
      </c>
      <c r="E35" s="4" t="s">
        <v>9</v>
      </c>
      <c r="F35" s="36">
        <v>37</v>
      </c>
      <c r="G35" s="4">
        <v>37</v>
      </c>
      <c r="H35" s="23">
        <f>(F35-G35)/G35*100</f>
        <v>0</v>
      </c>
      <c r="I35" s="2"/>
    </row>
    <row r="36" spans="1:9" ht="15.75" x14ac:dyDescent="0.25">
      <c r="A36" s="40"/>
      <c r="B36" s="41"/>
      <c r="C36" s="40"/>
      <c r="D36" s="4" t="s">
        <v>11</v>
      </c>
      <c r="E36" s="4" t="s">
        <v>9</v>
      </c>
      <c r="F36" s="36"/>
      <c r="G36" s="4"/>
      <c r="H36" s="4"/>
      <c r="I36" s="2"/>
    </row>
    <row r="37" spans="1:9" ht="15.75" x14ac:dyDescent="0.25">
      <c r="A37" s="40">
        <v>12</v>
      </c>
      <c r="B37" s="41"/>
      <c r="C37" s="40" t="s">
        <v>14</v>
      </c>
      <c r="D37" s="4" t="s">
        <v>8</v>
      </c>
      <c r="E37" s="4" t="s">
        <v>9</v>
      </c>
      <c r="F37" s="36"/>
      <c r="G37" s="6"/>
      <c r="H37" s="4"/>
      <c r="I37" s="2"/>
    </row>
    <row r="38" spans="1:9" ht="15.75" x14ac:dyDescent="0.25">
      <c r="A38" s="40"/>
      <c r="B38" s="41"/>
      <c r="C38" s="40"/>
      <c r="D38" s="4" t="s">
        <v>10</v>
      </c>
      <c r="E38" s="4" t="s">
        <v>9</v>
      </c>
      <c r="F38" s="36">
        <v>317</v>
      </c>
      <c r="G38" s="7">
        <v>226</v>
      </c>
      <c r="H38" s="23">
        <f>(F38-G38)/G38*100</f>
        <v>40.26548672566372</v>
      </c>
      <c r="I38" s="2"/>
    </row>
    <row r="39" spans="1:9" ht="15.75" x14ac:dyDescent="0.25">
      <c r="A39" s="40"/>
      <c r="B39" s="41"/>
      <c r="C39" s="40"/>
      <c r="D39" s="4" t="s">
        <v>11</v>
      </c>
      <c r="E39" s="4" t="s">
        <v>9</v>
      </c>
      <c r="F39" s="36"/>
      <c r="G39" s="4"/>
      <c r="H39" s="4"/>
      <c r="I39" s="2"/>
    </row>
    <row r="40" spans="1:9" ht="15.75" x14ac:dyDescent="0.25">
      <c r="A40" s="40">
        <v>13</v>
      </c>
      <c r="B40" s="41" t="s">
        <v>21</v>
      </c>
      <c r="C40" s="40" t="s">
        <v>7</v>
      </c>
      <c r="D40" s="4" t="s">
        <v>8</v>
      </c>
      <c r="E40" s="4" t="s">
        <v>9</v>
      </c>
      <c r="F40" s="7" t="s">
        <v>16</v>
      </c>
      <c r="G40" s="4" t="s">
        <v>16</v>
      </c>
      <c r="H40" s="4" t="s">
        <v>16</v>
      </c>
      <c r="I40" s="2"/>
    </row>
    <row r="41" spans="1:9" ht="15.75" x14ac:dyDescent="0.25">
      <c r="A41" s="40"/>
      <c r="B41" s="41"/>
      <c r="C41" s="40"/>
      <c r="D41" s="4" t="s">
        <v>10</v>
      </c>
      <c r="E41" s="4" t="s">
        <v>9</v>
      </c>
      <c r="F41" s="7" t="s">
        <v>16</v>
      </c>
      <c r="G41" s="4" t="s">
        <v>16</v>
      </c>
      <c r="H41" s="4" t="s">
        <v>16</v>
      </c>
      <c r="I41" s="2"/>
    </row>
    <row r="42" spans="1:9" ht="15.75" x14ac:dyDescent="0.25">
      <c r="A42" s="40"/>
      <c r="B42" s="41"/>
      <c r="C42" s="40"/>
      <c r="D42" s="4" t="s">
        <v>11</v>
      </c>
      <c r="E42" s="4" t="s">
        <v>9</v>
      </c>
      <c r="F42" s="7" t="s">
        <v>16</v>
      </c>
      <c r="G42" s="4" t="s">
        <v>16</v>
      </c>
      <c r="H42" s="4" t="s">
        <v>16</v>
      </c>
      <c r="I42" s="2"/>
    </row>
    <row r="43" spans="1:9" ht="15.75" x14ac:dyDescent="0.25">
      <c r="A43" s="40">
        <v>14</v>
      </c>
      <c r="B43" s="41"/>
      <c r="C43" s="40" t="s">
        <v>12</v>
      </c>
      <c r="D43" s="4" t="s">
        <v>8</v>
      </c>
      <c r="E43" s="4" t="s">
        <v>9</v>
      </c>
      <c r="F43" s="7" t="s">
        <v>16</v>
      </c>
      <c r="G43" s="4" t="s">
        <v>16</v>
      </c>
      <c r="H43" s="4" t="s">
        <v>16</v>
      </c>
      <c r="I43" s="2"/>
    </row>
    <row r="44" spans="1:9" ht="15.75" x14ac:dyDescent="0.25">
      <c r="A44" s="40"/>
      <c r="B44" s="41"/>
      <c r="C44" s="40"/>
      <c r="D44" s="4" t="s">
        <v>10</v>
      </c>
      <c r="E44" s="4" t="s">
        <v>9</v>
      </c>
      <c r="F44" s="7" t="s">
        <v>16</v>
      </c>
      <c r="G44" s="4" t="s">
        <v>16</v>
      </c>
      <c r="H44" s="4" t="s">
        <v>16</v>
      </c>
      <c r="I44" s="2"/>
    </row>
    <row r="45" spans="1:9" ht="15.75" x14ac:dyDescent="0.25">
      <c r="A45" s="40"/>
      <c r="B45" s="41"/>
      <c r="C45" s="40"/>
      <c r="D45" s="4" t="s">
        <v>11</v>
      </c>
      <c r="E45" s="4" t="s">
        <v>9</v>
      </c>
      <c r="F45" s="7" t="s">
        <v>16</v>
      </c>
      <c r="G45" s="4" t="s">
        <v>16</v>
      </c>
      <c r="H45" s="4" t="s">
        <v>16</v>
      </c>
      <c r="I45" s="2"/>
    </row>
    <row r="46" spans="1:9" ht="15.75" x14ac:dyDescent="0.25">
      <c r="A46" s="40">
        <v>15</v>
      </c>
      <c r="B46" s="41"/>
      <c r="C46" s="40" t="s">
        <v>13</v>
      </c>
      <c r="D46" s="4" t="s">
        <v>8</v>
      </c>
      <c r="E46" s="4" t="s">
        <v>9</v>
      </c>
      <c r="F46" s="7" t="s">
        <v>16</v>
      </c>
      <c r="G46" s="4" t="s">
        <v>16</v>
      </c>
      <c r="H46" s="4" t="s">
        <v>16</v>
      </c>
      <c r="I46" s="2"/>
    </row>
    <row r="47" spans="1:9" ht="15.75" x14ac:dyDescent="0.25">
      <c r="A47" s="40"/>
      <c r="B47" s="41"/>
      <c r="C47" s="40"/>
      <c r="D47" s="4" t="s">
        <v>10</v>
      </c>
      <c r="E47" s="4" t="s">
        <v>9</v>
      </c>
      <c r="F47" s="7" t="s">
        <v>16</v>
      </c>
      <c r="G47" s="4" t="s">
        <v>16</v>
      </c>
      <c r="H47" s="4" t="s">
        <v>16</v>
      </c>
      <c r="I47" s="2"/>
    </row>
    <row r="48" spans="1:9" ht="15.75" x14ac:dyDescent="0.25">
      <c r="A48" s="40"/>
      <c r="B48" s="41"/>
      <c r="C48" s="40"/>
      <c r="D48" s="4" t="s">
        <v>11</v>
      </c>
      <c r="E48" s="4" t="s">
        <v>9</v>
      </c>
      <c r="F48" s="7" t="s">
        <v>16</v>
      </c>
      <c r="G48" s="4" t="s">
        <v>16</v>
      </c>
      <c r="H48" s="4" t="s">
        <v>16</v>
      </c>
      <c r="I48" s="2"/>
    </row>
    <row r="49" spans="1:9" ht="15.75" x14ac:dyDescent="0.25">
      <c r="A49" s="40">
        <v>16</v>
      </c>
      <c r="B49" s="41"/>
      <c r="C49" s="40" t="s">
        <v>14</v>
      </c>
      <c r="D49" s="4" t="s">
        <v>8</v>
      </c>
      <c r="E49" s="4" t="s">
        <v>9</v>
      </c>
      <c r="F49" s="7" t="s">
        <v>16</v>
      </c>
      <c r="G49" s="4" t="s">
        <v>16</v>
      </c>
      <c r="H49" s="4" t="s">
        <v>16</v>
      </c>
      <c r="I49" s="2"/>
    </row>
    <row r="50" spans="1:9" ht="15.75" x14ac:dyDescent="0.25">
      <c r="A50" s="40"/>
      <c r="B50" s="41"/>
      <c r="C50" s="40"/>
      <c r="D50" s="4" t="s">
        <v>10</v>
      </c>
      <c r="E50" s="4" t="s">
        <v>9</v>
      </c>
      <c r="F50" s="7" t="s">
        <v>16</v>
      </c>
      <c r="G50" s="4" t="s">
        <v>16</v>
      </c>
      <c r="H50" s="4" t="s">
        <v>16</v>
      </c>
      <c r="I50" s="2"/>
    </row>
    <row r="51" spans="1:9" ht="15.75" x14ac:dyDescent="0.25">
      <c r="A51" s="40"/>
      <c r="B51" s="41"/>
      <c r="C51" s="40"/>
      <c r="D51" s="4" t="s">
        <v>11</v>
      </c>
      <c r="E51" s="4" t="s">
        <v>9</v>
      </c>
      <c r="F51" s="7" t="s">
        <v>16</v>
      </c>
      <c r="G51" s="4" t="s">
        <v>16</v>
      </c>
      <c r="H51" s="4" t="s">
        <v>16</v>
      </c>
      <c r="I51" s="2"/>
    </row>
    <row r="52" spans="1:9" ht="15.75" x14ac:dyDescent="0.25">
      <c r="A52" s="40">
        <v>17</v>
      </c>
      <c r="B52" s="41" t="s">
        <v>22</v>
      </c>
      <c r="C52" s="40" t="s">
        <v>7</v>
      </c>
      <c r="D52" s="4" t="s">
        <v>8</v>
      </c>
      <c r="E52" s="4" t="s">
        <v>9</v>
      </c>
      <c r="F52" s="7" t="s">
        <v>16</v>
      </c>
      <c r="G52" s="4" t="s">
        <v>16</v>
      </c>
      <c r="H52" s="4" t="s">
        <v>16</v>
      </c>
      <c r="I52" s="2"/>
    </row>
    <row r="53" spans="1:9" ht="15.75" x14ac:dyDescent="0.25">
      <c r="A53" s="40"/>
      <c r="B53" s="41"/>
      <c r="C53" s="40"/>
      <c r="D53" s="4" t="s">
        <v>10</v>
      </c>
      <c r="E53" s="4" t="s">
        <v>9</v>
      </c>
      <c r="F53" s="7"/>
      <c r="G53" s="4"/>
      <c r="H53" s="4"/>
      <c r="I53" s="2"/>
    </row>
    <row r="54" spans="1:9" ht="15.75" x14ac:dyDescent="0.25">
      <c r="A54" s="40"/>
      <c r="B54" s="41"/>
      <c r="C54" s="40"/>
      <c r="D54" s="4" t="s">
        <v>11</v>
      </c>
      <c r="E54" s="4" t="s">
        <v>9</v>
      </c>
      <c r="F54" s="7"/>
      <c r="G54" s="4"/>
      <c r="H54" s="4"/>
      <c r="I54" s="2"/>
    </row>
    <row r="55" spans="1:9" ht="15.75" x14ac:dyDescent="0.25">
      <c r="A55" s="40">
        <v>18</v>
      </c>
      <c r="B55" s="41"/>
      <c r="C55" s="40" t="s">
        <v>12</v>
      </c>
      <c r="D55" s="4" t="s">
        <v>8</v>
      </c>
      <c r="E55" s="4" t="s">
        <v>9</v>
      </c>
      <c r="F55" s="7"/>
      <c r="G55" s="4"/>
      <c r="H55" s="4"/>
      <c r="I55" s="2"/>
    </row>
    <row r="56" spans="1:9" ht="15.75" x14ac:dyDescent="0.25">
      <c r="A56" s="40"/>
      <c r="B56" s="41"/>
      <c r="C56" s="40"/>
      <c r="D56" s="4" t="s">
        <v>10</v>
      </c>
      <c r="E56" s="4" t="s">
        <v>9</v>
      </c>
      <c r="F56" s="7"/>
      <c r="G56" s="4"/>
      <c r="H56" s="4"/>
      <c r="I56" s="2"/>
    </row>
    <row r="57" spans="1:9" ht="15.75" x14ac:dyDescent="0.25">
      <c r="A57" s="40"/>
      <c r="B57" s="41"/>
      <c r="C57" s="40"/>
      <c r="D57" s="4" t="s">
        <v>11</v>
      </c>
      <c r="E57" s="4" t="s">
        <v>9</v>
      </c>
      <c r="F57" s="7"/>
      <c r="G57" s="4"/>
      <c r="H57" s="4"/>
      <c r="I57" s="2"/>
    </row>
    <row r="58" spans="1:9" ht="15.75" x14ac:dyDescent="0.25">
      <c r="A58" s="40">
        <v>19</v>
      </c>
      <c r="B58" s="41"/>
      <c r="C58" s="40" t="s">
        <v>13</v>
      </c>
      <c r="D58" s="4" t="s">
        <v>8</v>
      </c>
      <c r="E58" s="4" t="s">
        <v>9</v>
      </c>
      <c r="F58" s="7"/>
      <c r="G58" s="4"/>
      <c r="H58" s="4"/>
      <c r="I58" s="2"/>
    </row>
    <row r="59" spans="1:9" ht="15.75" x14ac:dyDescent="0.25">
      <c r="A59" s="40"/>
      <c r="B59" s="41"/>
      <c r="C59" s="40"/>
      <c r="D59" s="4" t="s">
        <v>10</v>
      </c>
      <c r="E59" s="4" t="s">
        <v>9</v>
      </c>
      <c r="F59" s="7"/>
      <c r="G59" s="4"/>
      <c r="H59" s="4"/>
      <c r="I59" s="2"/>
    </row>
    <row r="60" spans="1:9" ht="15.75" x14ac:dyDescent="0.25">
      <c r="A60" s="40"/>
      <c r="B60" s="41"/>
      <c r="C60" s="40"/>
      <c r="D60" s="4" t="s">
        <v>11</v>
      </c>
      <c r="E60" s="4" t="s">
        <v>9</v>
      </c>
      <c r="F60" s="7"/>
      <c r="G60" s="4"/>
      <c r="H60" s="4"/>
      <c r="I60" s="2"/>
    </row>
    <row r="61" spans="1:9" ht="15.75" x14ac:dyDescent="0.25">
      <c r="A61" s="40">
        <v>20</v>
      </c>
      <c r="B61" s="41"/>
      <c r="C61" s="40" t="s">
        <v>14</v>
      </c>
      <c r="D61" s="4" t="s">
        <v>8</v>
      </c>
      <c r="E61" s="4" t="s">
        <v>9</v>
      </c>
      <c r="F61" s="7"/>
      <c r="G61" s="4"/>
      <c r="H61" s="4"/>
      <c r="I61" s="2"/>
    </row>
    <row r="62" spans="1:9" ht="15.75" x14ac:dyDescent="0.25">
      <c r="A62" s="40"/>
      <c r="B62" s="41"/>
      <c r="C62" s="40"/>
      <c r="D62" s="4" t="s">
        <v>10</v>
      </c>
      <c r="E62" s="4" t="s">
        <v>9</v>
      </c>
      <c r="F62" s="7"/>
      <c r="G62" s="4"/>
      <c r="H62" s="4"/>
      <c r="I62" s="2"/>
    </row>
    <row r="63" spans="1:9" ht="15.75" x14ac:dyDescent="0.25">
      <c r="A63" s="40"/>
      <c r="B63" s="41"/>
      <c r="C63" s="40"/>
      <c r="D63" s="4" t="s">
        <v>11</v>
      </c>
      <c r="E63" s="4" t="s">
        <v>9</v>
      </c>
      <c r="F63" s="7"/>
      <c r="G63" s="4"/>
      <c r="H63" s="4"/>
      <c r="I63" s="2"/>
    </row>
  </sheetData>
  <mergeCells count="54">
    <mergeCell ref="A1:H1"/>
    <mergeCell ref="A52:A54"/>
    <mergeCell ref="B52:B63"/>
    <mergeCell ref="C52:C54"/>
    <mergeCell ref="A55:A57"/>
    <mergeCell ref="C55:C57"/>
    <mergeCell ref="A58:A60"/>
    <mergeCell ref="C58:C60"/>
    <mergeCell ref="A61:A63"/>
    <mergeCell ref="C61:C63"/>
    <mergeCell ref="A40:A42"/>
    <mergeCell ref="B40:B51"/>
    <mergeCell ref="C40:C42"/>
    <mergeCell ref="A43:A45"/>
    <mergeCell ref="C43:C45"/>
    <mergeCell ref="A46:A48"/>
    <mergeCell ref="C46:C48"/>
    <mergeCell ref="A49:A51"/>
    <mergeCell ref="C49:C51"/>
    <mergeCell ref="A28:A30"/>
    <mergeCell ref="B28:B39"/>
    <mergeCell ref="C28:C30"/>
    <mergeCell ref="A31:A33"/>
    <mergeCell ref="C31:C33"/>
    <mergeCell ref="A34:A36"/>
    <mergeCell ref="C34:C36"/>
    <mergeCell ref="A37:A39"/>
    <mergeCell ref="C37:C39"/>
    <mergeCell ref="C13:C15"/>
    <mergeCell ref="A16:A18"/>
    <mergeCell ref="B16:B27"/>
    <mergeCell ref="C16:C18"/>
    <mergeCell ref="A19:A21"/>
    <mergeCell ref="C19:C21"/>
    <mergeCell ref="A22:A24"/>
    <mergeCell ref="C22:C24"/>
    <mergeCell ref="A25:A27"/>
    <mergeCell ref="C25:C27"/>
    <mergeCell ref="G2:G3"/>
    <mergeCell ref="H2:H3"/>
    <mergeCell ref="A4:A6"/>
    <mergeCell ref="B4:B15"/>
    <mergeCell ref="C4:C6"/>
    <mergeCell ref="A7:A9"/>
    <mergeCell ref="C7:C9"/>
    <mergeCell ref="A10:A12"/>
    <mergeCell ref="C10:C12"/>
    <mergeCell ref="A13:A15"/>
    <mergeCell ref="A2:A3"/>
    <mergeCell ref="B2:B3"/>
    <mergeCell ref="C2:C3"/>
    <mergeCell ref="D2:D3"/>
    <mergeCell ref="E2:E3"/>
    <mergeCell ref="F2:F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workbookViewId="0">
      <selection activeCell="D4" sqref="D4:D6"/>
    </sheetView>
  </sheetViews>
  <sheetFormatPr defaultRowHeight="15" x14ac:dyDescent="0.25"/>
  <cols>
    <col min="2" max="2" width="19.5703125" customWidth="1"/>
    <col min="3" max="3" width="12.5703125" customWidth="1"/>
    <col min="6" max="6" width="11.5703125" customWidth="1"/>
  </cols>
  <sheetData>
    <row r="1" spans="1:7" ht="15.75" x14ac:dyDescent="0.25">
      <c r="A1" s="48" t="s">
        <v>36</v>
      </c>
      <c r="B1" s="48"/>
      <c r="C1" s="48"/>
      <c r="D1" s="48"/>
      <c r="E1" s="48"/>
      <c r="F1" s="48"/>
    </row>
    <row r="2" spans="1:7" ht="15.75" customHeight="1" x14ac:dyDescent="0.25">
      <c r="A2" s="40" t="s">
        <v>0</v>
      </c>
      <c r="B2" s="40" t="s">
        <v>24</v>
      </c>
      <c r="C2" s="40" t="s">
        <v>4</v>
      </c>
      <c r="D2" s="40" t="s">
        <v>168</v>
      </c>
      <c r="E2" s="40" t="s">
        <v>167</v>
      </c>
      <c r="F2" s="41" t="s">
        <v>5</v>
      </c>
      <c r="G2" s="2"/>
    </row>
    <row r="3" spans="1:7" x14ac:dyDescent="0.25">
      <c r="A3" s="40"/>
      <c r="B3" s="40"/>
      <c r="C3" s="40"/>
      <c r="D3" s="40"/>
      <c r="E3" s="40"/>
      <c r="F3" s="41"/>
      <c r="G3" s="2"/>
    </row>
    <row r="4" spans="1:7" ht="15.75" x14ac:dyDescent="0.25">
      <c r="A4" s="4">
        <v>1</v>
      </c>
      <c r="B4" s="4" t="s">
        <v>25</v>
      </c>
      <c r="C4" s="4" t="s">
        <v>26</v>
      </c>
      <c r="D4" s="36">
        <v>27.388000000000002</v>
      </c>
      <c r="E4" s="35">
        <v>23.558</v>
      </c>
      <c r="F4" s="23">
        <f>(D4-E4)/E4*100</f>
        <v>16.257746837592332</v>
      </c>
      <c r="G4" s="2"/>
    </row>
    <row r="5" spans="1:7" ht="15.75" x14ac:dyDescent="0.25">
      <c r="A5" s="4">
        <v>2</v>
      </c>
      <c r="B5" s="4" t="s">
        <v>27</v>
      </c>
      <c r="C5" s="4" t="s">
        <v>26</v>
      </c>
      <c r="D5" s="36" t="s">
        <v>16</v>
      </c>
      <c r="E5" s="35" t="s">
        <v>16</v>
      </c>
      <c r="F5" s="4"/>
      <c r="G5" s="2"/>
    </row>
    <row r="6" spans="1:7" ht="15.75" x14ac:dyDescent="0.25">
      <c r="A6" s="4">
        <v>3</v>
      </c>
      <c r="B6" s="4" t="s">
        <v>28</v>
      </c>
      <c r="C6" s="4" t="s">
        <v>26</v>
      </c>
      <c r="D6" s="36">
        <v>37.938000000000002</v>
      </c>
      <c r="E6" s="35">
        <v>37.590000000000003</v>
      </c>
      <c r="F6" s="23">
        <f>(D6-E6)/E6*100</f>
        <v>0.92577813248204033</v>
      </c>
      <c r="G6" s="2"/>
    </row>
    <row r="7" spans="1:7" ht="15.75" x14ac:dyDescent="0.25">
      <c r="A7" s="4">
        <v>4</v>
      </c>
      <c r="B7" s="4" t="s">
        <v>29</v>
      </c>
      <c r="C7" s="4" t="s">
        <v>26</v>
      </c>
      <c r="D7" s="7" t="s">
        <v>16</v>
      </c>
      <c r="E7" s="35" t="s">
        <v>16</v>
      </c>
      <c r="F7" s="4"/>
      <c r="G7" s="2"/>
    </row>
    <row r="8" spans="1:7" ht="15.75" x14ac:dyDescent="0.25">
      <c r="A8" s="4">
        <v>5</v>
      </c>
      <c r="B8" s="4" t="s">
        <v>30</v>
      </c>
      <c r="C8" s="4" t="s">
        <v>26</v>
      </c>
      <c r="D8" s="7" t="s">
        <v>16</v>
      </c>
      <c r="E8" s="35" t="s">
        <v>16</v>
      </c>
      <c r="F8" s="4"/>
      <c r="G8" s="2"/>
    </row>
    <row r="9" spans="1:7" ht="15.75" x14ac:dyDescent="0.25">
      <c r="A9" s="4">
        <v>6</v>
      </c>
      <c r="B9" s="4" t="s">
        <v>31</v>
      </c>
      <c r="C9" s="4" t="s">
        <v>26</v>
      </c>
      <c r="D9" s="7" t="s">
        <v>16</v>
      </c>
      <c r="E9" s="35" t="s">
        <v>16</v>
      </c>
      <c r="F9" s="4"/>
      <c r="G9" s="2"/>
    </row>
    <row r="10" spans="1:7" ht="15.75" x14ac:dyDescent="0.25">
      <c r="A10" s="4">
        <v>7</v>
      </c>
      <c r="B10" s="4" t="s">
        <v>32</v>
      </c>
      <c r="C10" s="4" t="s">
        <v>9</v>
      </c>
      <c r="D10" s="36">
        <v>35</v>
      </c>
      <c r="E10" s="35">
        <v>33</v>
      </c>
      <c r="F10" s="37">
        <f>(D10-E10)/E10*100</f>
        <v>6.0606060606060606</v>
      </c>
      <c r="G10" s="2"/>
    </row>
    <row r="11" spans="1:7" ht="15.75" x14ac:dyDescent="0.25">
      <c r="A11" s="4">
        <v>8</v>
      </c>
      <c r="B11" s="4" t="s">
        <v>33</v>
      </c>
      <c r="C11" s="4" t="s">
        <v>9</v>
      </c>
      <c r="D11" s="36">
        <v>6</v>
      </c>
      <c r="E11" s="35">
        <v>5</v>
      </c>
      <c r="F11" s="37">
        <f>(D11-E11)/E11*100</f>
        <v>20</v>
      </c>
      <c r="G11" s="2"/>
    </row>
    <row r="12" spans="1:7" ht="15.75" x14ac:dyDescent="0.25">
      <c r="A12" s="4">
        <v>9</v>
      </c>
      <c r="B12" s="4" t="s">
        <v>34</v>
      </c>
      <c r="C12" s="4" t="s">
        <v>9</v>
      </c>
      <c r="D12" s="7" t="s">
        <v>16</v>
      </c>
      <c r="E12" s="4" t="s">
        <v>16</v>
      </c>
      <c r="F12" s="4"/>
      <c r="G12" s="2"/>
    </row>
    <row r="13" spans="1:7" ht="15.75" x14ac:dyDescent="0.25">
      <c r="A13" s="4">
        <v>10</v>
      </c>
      <c r="B13" s="4" t="s">
        <v>35</v>
      </c>
      <c r="C13" s="4" t="s">
        <v>9</v>
      </c>
      <c r="D13" s="6" t="s">
        <v>16</v>
      </c>
      <c r="E13" s="4" t="s">
        <v>16</v>
      </c>
      <c r="F13" s="4"/>
      <c r="G13" s="2"/>
    </row>
  </sheetData>
  <mergeCells count="7">
    <mergeCell ref="A1:F1"/>
    <mergeCell ref="A2:A3"/>
    <mergeCell ref="B2:B3"/>
    <mergeCell ref="C2:C3"/>
    <mergeCell ref="D2:D3"/>
    <mergeCell ref="E2:E3"/>
    <mergeCell ref="F2:F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workbookViewId="0">
      <selection activeCell="G13" sqref="G13"/>
    </sheetView>
  </sheetViews>
  <sheetFormatPr defaultRowHeight="15" x14ac:dyDescent="0.25"/>
  <cols>
    <col min="1" max="1" width="5.85546875" customWidth="1"/>
    <col min="2" max="2" width="22.7109375" customWidth="1"/>
    <col min="3" max="3" width="13.140625" customWidth="1"/>
    <col min="4" max="5" width="9.140625" style="24"/>
    <col min="6" max="6" width="13" customWidth="1"/>
  </cols>
  <sheetData>
    <row r="1" spans="1:7" ht="33" customHeight="1" x14ac:dyDescent="0.25">
      <c r="A1" s="49" t="s">
        <v>38</v>
      </c>
      <c r="B1" s="49"/>
      <c r="C1" s="49"/>
      <c r="D1" s="49"/>
      <c r="E1" s="49"/>
      <c r="F1" s="49"/>
    </row>
    <row r="2" spans="1:7" ht="15.75" customHeight="1" x14ac:dyDescent="0.25">
      <c r="A2" s="50" t="s">
        <v>0</v>
      </c>
      <c r="B2" s="50" t="s">
        <v>24</v>
      </c>
      <c r="C2" s="50" t="s">
        <v>4</v>
      </c>
      <c r="D2" s="51" t="s">
        <v>168</v>
      </c>
      <c r="E2" s="51" t="s">
        <v>167</v>
      </c>
      <c r="F2" s="52" t="s">
        <v>5</v>
      </c>
      <c r="G2" s="2"/>
    </row>
    <row r="3" spans="1:7" x14ac:dyDescent="0.25">
      <c r="A3" s="50"/>
      <c r="B3" s="50"/>
      <c r="C3" s="50"/>
      <c r="D3" s="51"/>
      <c r="E3" s="51"/>
      <c r="F3" s="52"/>
      <c r="G3" s="2"/>
    </row>
    <row r="4" spans="1:7" ht="15.75" x14ac:dyDescent="0.25">
      <c r="A4" s="4">
        <v>1</v>
      </c>
      <c r="B4" s="4" t="s">
        <v>25</v>
      </c>
      <c r="C4" s="4" t="s">
        <v>37</v>
      </c>
      <c r="D4" s="36">
        <v>10.5</v>
      </c>
      <c r="E4" s="7">
        <v>10.5</v>
      </c>
      <c r="F4" s="23">
        <f>(D4-E4)/E4*100</f>
        <v>0</v>
      </c>
      <c r="G4" s="2"/>
    </row>
    <row r="5" spans="1:7" ht="15.75" x14ac:dyDescent="0.25">
      <c r="A5" s="4">
        <v>2</v>
      </c>
      <c r="B5" s="4" t="s">
        <v>27</v>
      </c>
      <c r="C5" s="4" t="s">
        <v>37</v>
      </c>
      <c r="D5" s="36" t="s">
        <v>16</v>
      </c>
      <c r="E5" s="7" t="s">
        <v>16</v>
      </c>
      <c r="F5" s="4"/>
      <c r="G5" s="2"/>
    </row>
    <row r="6" spans="1:7" ht="15.75" x14ac:dyDescent="0.25">
      <c r="A6" s="4">
        <v>3</v>
      </c>
      <c r="B6" s="4" t="s">
        <v>28</v>
      </c>
      <c r="C6" s="4" t="s">
        <v>37</v>
      </c>
      <c r="D6" s="36">
        <v>10.5</v>
      </c>
      <c r="E6" s="7">
        <v>10.5</v>
      </c>
      <c r="F6" s="23">
        <f>(D6-E6)/E6*100</f>
        <v>0</v>
      </c>
      <c r="G6" s="2"/>
    </row>
    <row r="7" spans="1:7" ht="15.75" x14ac:dyDescent="0.25">
      <c r="A7" s="4">
        <v>4</v>
      </c>
      <c r="B7" s="4" t="s">
        <v>29</v>
      </c>
      <c r="C7" s="4" t="s">
        <v>37</v>
      </c>
      <c r="D7" s="36" t="s">
        <v>16</v>
      </c>
      <c r="E7" s="7" t="s">
        <v>16</v>
      </c>
      <c r="F7" s="4"/>
      <c r="G7" s="2"/>
    </row>
    <row r="8" spans="1:7" ht="15.75" x14ac:dyDescent="0.25">
      <c r="A8" s="4">
        <v>5</v>
      </c>
      <c r="B8" s="4" t="s">
        <v>30</v>
      </c>
      <c r="C8" s="4" t="s">
        <v>37</v>
      </c>
      <c r="D8" s="36" t="s">
        <v>16</v>
      </c>
      <c r="E8" s="7" t="s">
        <v>16</v>
      </c>
      <c r="F8" s="4"/>
      <c r="G8" s="2"/>
    </row>
    <row r="9" spans="1:7" ht="15.75" x14ac:dyDescent="0.25">
      <c r="A9" s="4">
        <v>6</v>
      </c>
      <c r="B9" s="4" t="s">
        <v>31</v>
      </c>
      <c r="C9" s="4" t="s">
        <v>37</v>
      </c>
      <c r="D9" s="36" t="s">
        <v>16</v>
      </c>
      <c r="E9" s="7" t="s">
        <v>16</v>
      </c>
      <c r="F9" s="4"/>
      <c r="G9" s="2"/>
    </row>
    <row r="10" spans="1:7" ht="15.75" x14ac:dyDescent="0.25">
      <c r="A10" s="4">
        <v>7</v>
      </c>
      <c r="B10" s="4" t="s">
        <v>32</v>
      </c>
      <c r="C10" s="4" t="s">
        <v>37</v>
      </c>
      <c r="D10" s="36">
        <v>12</v>
      </c>
      <c r="E10" s="7">
        <v>11</v>
      </c>
      <c r="F10" s="23">
        <f>(D10-E10)/E10*100</f>
        <v>9.0909090909090917</v>
      </c>
      <c r="G10" s="2"/>
    </row>
    <row r="11" spans="1:7" ht="15.75" x14ac:dyDescent="0.25">
      <c r="A11" s="4">
        <v>8</v>
      </c>
      <c r="B11" s="4" t="s">
        <v>33</v>
      </c>
      <c r="C11" s="4" t="s">
        <v>37</v>
      </c>
      <c r="D11" s="36">
        <v>12</v>
      </c>
      <c r="E11" s="7">
        <v>11</v>
      </c>
      <c r="F11" s="23">
        <f>(D11-E11)/E11*100</f>
        <v>9.0909090909090917</v>
      </c>
      <c r="G11" s="2"/>
    </row>
    <row r="12" spans="1:7" ht="15.75" x14ac:dyDescent="0.25">
      <c r="A12" s="4">
        <v>9</v>
      </c>
      <c r="B12" s="4" t="s">
        <v>34</v>
      </c>
      <c r="C12" s="4" t="s">
        <v>37</v>
      </c>
      <c r="D12" s="36" t="s">
        <v>16</v>
      </c>
      <c r="E12" s="7" t="s">
        <v>16</v>
      </c>
      <c r="F12" s="4"/>
      <c r="G12" s="2"/>
    </row>
    <row r="13" spans="1:7" ht="15.75" x14ac:dyDescent="0.25">
      <c r="A13" s="4">
        <v>10</v>
      </c>
      <c r="B13" s="4" t="s">
        <v>35</v>
      </c>
      <c r="C13" s="4" t="s">
        <v>37</v>
      </c>
      <c r="D13" s="7" t="s">
        <v>16</v>
      </c>
      <c r="E13" s="7" t="s">
        <v>16</v>
      </c>
      <c r="F13" s="4"/>
      <c r="G13" s="2"/>
    </row>
  </sheetData>
  <mergeCells count="7">
    <mergeCell ref="A1:F1"/>
    <mergeCell ref="A2:A3"/>
    <mergeCell ref="B2:B3"/>
    <mergeCell ref="C2:C3"/>
    <mergeCell ref="D2:D3"/>
    <mergeCell ref="E2:E3"/>
    <mergeCell ref="F2:F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topLeftCell="A10" zoomScale="85" zoomScaleNormal="85" workbookViewId="0">
      <selection activeCell="D22" sqref="D22"/>
    </sheetView>
  </sheetViews>
  <sheetFormatPr defaultRowHeight="15" x14ac:dyDescent="0.25"/>
  <cols>
    <col min="1" max="1" width="9.140625" customWidth="1"/>
    <col min="2" max="2" width="33.85546875" customWidth="1"/>
    <col min="3" max="3" width="27.140625" customWidth="1"/>
    <col min="4" max="4" width="15.140625" customWidth="1"/>
    <col min="5" max="5" width="24.140625" customWidth="1"/>
  </cols>
  <sheetData>
    <row r="1" spans="1:5" ht="15.75" x14ac:dyDescent="0.25">
      <c r="A1" s="61" t="s">
        <v>67</v>
      </c>
      <c r="B1" s="61"/>
      <c r="C1" s="61"/>
      <c r="D1" s="61"/>
      <c r="E1" s="61"/>
    </row>
    <row r="2" spans="1:5" ht="32.25" customHeight="1" x14ac:dyDescent="0.25">
      <c r="A2" s="62" t="s">
        <v>68</v>
      </c>
      <c r="B2" s="62"/>
      <c r="C2" s="62"/>
      <c r="D2" s="62"/>
      <c r="E2" s="62"/>
    </row>
    <row r="3" spans="1:5" ht="15.75" x14ac:dyDescent="0.25">
      <c r="A3" s="41" t="s">
        <v>39</v>
      </c>
      <c r="B3" s="41" t="s">
        <v>40</v>
      </c>
      <c r="C3" s="41" t="s">
        <v>41</v>
      </c>
      <c r="D3" s="41"/>
      <c r="E3" s="41"/>
    </row>
    <row r="4" spans="1:5" ht="58.5" customHeight="1" x14ac:dyDescent="0.25">
      <c r="A4" s="41"/>
      <c r="B4" s="41"/>
      <c r="C4" s="9">
        <v>2017</v>
      </c>
      <c r="D4" s="9">
        <v>2018</v>
      </c>
      <c r="E4" s="9" t="s">
        <v>42</v>
      </c>
    </row>
    <row r="5" spans="1:5" ht="15.75" x14ac:dyDescent="0.25">
      <c r="A5" s="9">
        <v>1</v>
      </c>
      <c r="B5" s="9">
        <v>2</v>
      </c>
      <c r="C5" s="9">
        <v>3</v>
      </c>
      <c r="D5" s="9">
        <v>4</v>
      </c>
      <c r="E5" s="9">
        <v>5</v>
      </c>
    </row>
    <row r="6" spans="1:5" ht="34.5" customHeight="1" x14ac:dyDescent="0.25">
      <c r="A6" s="40">
        <v>1</v>
      </c>
      <c r="B6" s="53" t="s">
        <v>43</v>
      </c>
      <c r="C6" s="54"/>
      <c r="D6" s="54"/>
      <c r="E6" s="55"/>
    </row>
    <row r="7" spans="1:5" ht="22.5" customHeight="1" x14ac:dyDescent="0.25">
      <c r="A7" s="40"/>
      <c r="B7" s="56"/>
      <c r="C7" s="47"/>
      <c r="D7" s="47"/>
      <c r="E7" s="57"/>
    </row>
    <row r="8" spans="1:5" ht="15.75" x14ac:dyDescent="0.25">
      <c r="A8" s="8" t="s">
        <v>53</v>
      </c>
      <c r="B8" s="9" t="s">
        <v>44</v>
      </c>
      <c r="C8" s="9">
        <v>0</v>
      </c>
      <c r="D8" s="19">
        <v>0</v>
      </c>
      <c r="E8" s="10">
        <v>0</v>
      </c>
    </row>
    <row r="9" spans="1:5" ht="15.75" x14ac:dyDescent="0.25">
      <c r="A9" s="8" t="s">
        <v>54</v>
      </c>
      <c r="B9" s="9" t="s">
        <v>45</v>
      </c>
      <c r="C9" s="9">
        <v>0</v>
      </c>
      <c r="D9" s="19">
        <v>0</v>
      </c>
      <c r="E9" s="10">
        <v>0</v>
      </c>
    </row>
    <row r="10" spans="1:5" ht="15.75" x14ac:dyDescent="0.25">
      <c r="A10" s="8" t="s">
        <v>55</v>
      </c>
      <c r="B10" s="9" t="s">
        <v>46</v>
      </c>
      <c r="C10" s="9">
        <v>0</v>
      </c>
      <c r="D10" s="19">
        <v>0</v>
      </c>
      <c r="E10" s="9" t="s">
        <v>47</v>
      </c>
    </row>
    <row r="11" spans="1:5" ht="15.75" x14ac:dyDescent="0.25">
      <c r="A11" s="8" t="s">
        <v>56</v>
      </c>
      <c r="B11" s="9" t="s">
        <v>48</v>
      </c>
      <c r="C11" s="9">
        <v>0</v>
      </c>
      <c r="D11" s="19">
        <v>0</v>
      </c>
      <c r="E11" s="10">
        <v>0</v>
      </c>
    </row>
    <row r="12" spans="1:5" ht="30" customHeight="1" x14ac:dyDescent="0.25">
      <c r="A12" s="63" t="s">
        <v>57</v>
      </c>
      <c r="B12" s="53" t="s">
        <v>49</v>
      </c>
      <c r="C12" s="54"/>
      <c r="D12" s="54"/>
      <c r="E12" s="55"/>
    </row>
    <row r="13" spans="1:5" ht="21" customHeight="1" x14ac:dyDescent="0.25">
      <c r="A13" s="63"/>
      <c r="B13" s="56"/>
      <c r="C13" s="47"/>
      <c r="D13" s="47"/>
      <c r="E13" s="57"/>
    </row>
    <row r="14" spans="1:5" ht="15.75" x14ac:dyDescent="0.25">
      <c r="A14" s="8" t="s">
        <v>58</v>
      </c>
      <c r="B14" s="9" t="s">
        <v>44</v>
      </c>
      <c r="C14" s="9">
        <v>0</v>
      </c>
      <c r="D14" s="19">
        <v>0</v>
      </c>
      <c r="E14" s="10">
        <v>0</v>
      </c>
    </row>
    <row r="15" spans="1:5" ht="15.75" x14ac:dyDescent="0.25">
      <c r="A15" s="8" t="s">
        <v>59</v>
      </c>
      <c r="B15" s="9" t="s">
        <v>45</v>
      </c>
      <c r="C15" s="9">
        <v>0</v>
      </c>
      <c r="D15" s="19">
        <v>0</v>
      </c>
      <c r="E15" s="10">
        <v>0</v>
      </c>
    </row>
    <row r="16" spans="1:5" ht="15.75" x14ac:dyDescent="0.25">
      <c r="A16" s="8" t="s">
        <v>60</v>
      </c>
      <c r="B16" s="9" t="s">
        <v>46</v>
      </c>
      <c r="C16" s="9">
        <v>0</v>
      </c>
      <c r="D16" s="19">
        <v>0</v>
      </c>
      <c r="E16" s="9" t="s">
        <v>47</v>
      </c>
    </row>
    <row r="17" spans="1:5" ht="15.75" x14ac:dyDescent="0.25">
      <c r="A17" s="8" t="s">
        <v>61</v>
      </c>
      <c r="B17" s="9" t="s">
        <v>48</v>
      </c>
      <c r="C17" s="9">
        <v>0</v>
      </c>
      <c r="D17" s="19">
        <v>0</v>
      </c>
      <c r="E17" s="10">
        <v>0</v>
      </c>
    </row>
    <row r="18" spans="1:5" ht="88.5" customHeight="1" x14ac:dyDescent="0.25">
      <c r="A18" s="40">
        <v>3</v>
      </c>
      <c r="B18" s="53" t="s">
        <v>50</v>
      </c>
      <c r="C18" s="54"/>
      <c r="D18" s="54"/>
      <c r="E18" s="55"/>
    </row>
    <row r="19" spans="1:5" ht="27" customHeight="1" x14ac:dyDescent="0.25">
      <c r="A19" s="40"/>
      <c r="B19" s="56"/>
      <c r="C19" s="47"/>
      <c r="D19" s="47"/>
      <c r="E19" s="57"/>
    </row>
    <row r="20" spans="1:5" ht="15.75" x14ac:dyDescent="0.25">
      <c r="A20" s="8" t="s">
        <v>62</v>
      </c>
      <c r="B20" s="9" t="s">
        <v>44</v>
      </c>
      <c r="C20" s="9">
        <v>0</v>
      </c>
      <c r="D20" s="19">
        <v>0</v>
      </c>
      <c r="E20" s="10">
        <v>0</v>
      </c>
    </row>
    <row r="21" spans="1:5" ht="15.75" x14ac:dyDescent="0.25">
      <c r="A21" s="8" t="s">
        <v>63</v>
      </c>
      <c r="B21" s="9" t="s">
        <v>45</v>
      </c>
      <c r="C21" s="9">
        <v>0</v>
      </c>
      <c r="D21" s="19">
        <v>0</v>
      </c>
      <c r="E21" s="10">
        <v>0</v>
      </c>
    </row>
    <row r="22" spans="1:5" ht="15.75" x14ac:dyDescent="0.25">
      <c r="A22" s="8" t="s">
        <v>64</v>
      </c>
      <c r="B22" s="9" t="s">
        <v>46</v>
      </c>
      <c r="C22" s="20">
        <v>4.5999999999999999E-3</v>
      </c>
      <c r="D22" s="21">
        <v>0</v>
      </c>
      <c r="E22" s="9" t="s">
        <v>47</v>
      </c>
    </row>
    <row r="23" spans="1:5" ht="15.75" x14ac:dyDescent="0.25">
      <c r="A23" s="8" t="s">
        <v>65</v>
      </c>
      <c r="B23" s="9" t="s">
        <v>48</v>
      </c>
      <c r="C23" s="9">
        <v>0</v>
      </c>
      <c r="D23" s="19">
        <v>0</v>
      </c>
      <c r="E23" s="10">
        <v>0</v>
      </c>
    </row>
    <row r="24" spans="1:5" ht="47.25" customHeight="1" x14ac:dyDescent="0.25">
      <c r="A24" s="4">
        <v>5</v>
      </c>
      <c r="B24" s="58" t="s">
        <v>51</v>
      </c>
      <c r="C24" s="59"/>
      <c r="D24" s="59"/>
      <c r="E24" s="60"/>
    </row>
    <row r="25" spans="1:5" ht="110.25" x14ac:dyDescent="0.25">
      <c r="A25" s="8" t="s">
        <v>66</v>
      </c>
      <c r="B25" s="9" t="s">
        <v>52</v>
      </c>
      <c r="C25" s="9">
        <v>0</v>
      </c>
      <c r="D25" s="19">
        <v>0</v>
      </c>
      <c r="E25" s="10">
        <v>0</v>
      </c>
    </row>
  </sheetData>
  <mergeCells count="12">
    <mergeCell ref="A1:E1"/>
    <mergeCell ref="A2:E2"/>
    <mergeCell ref="B6:E7"/>
    <mergeCell ref="B12:E13"/>
    <mergeCell ref="A6:A7"/>
    <mergeCell ref="A12:A13"/>
    <mergeCell ref="A18:A19"/>
    <mergeCell ref="B18:E19"/>
    <mergeCell ref="B24:E24"/>
    <mergeCell ref="A3:A4"/>
    <mergeCell ref="B3:B4"/>
    <mergeCell ref="C3:E3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7"/>
  <sheetViews>
    <sheetView tabSelected="1" topLeftCell="A28" zoomScale="70" zoomScaleNormal="70" workbookViewId="0">
      <selection activeCell="Q14" sqref="Q14"/>
    </sheetView>
  </sheetViews>
  <sheetFormatPr defaultRowHeight="15" x14ac:dyDescent="0.25"/>
  <cols>
    <col min="1" max="1" width="9.140625" style="24"/>
    <col min="2" max="2" width="33.7109375" style="24" customWidth="1"/>
    <col min="3" max="4" width="9.140625" style="24"/>
    <col min="5" max="5" width="11" style="24" customWidth="1"/>
    <col min="6" max="16384" width="9.140625" style="24"/>
  </cols>
  <sheetData>
    <row r="1" spans="1:20" ht="15.75" x14ac:dyDescent="0.25">
      <c r="A1" s="11" t="s">
        <v>91</v>
      </c>
    </row>
    <row r="2" spans="1:20" ht="15.75" x14ac:dyDescent="0.25">
      <c r="A2" s="64" t="s">
        <v>39</v>
      </c>
      <c r="B2" s="64" t="s">
        <v>40</v>
      </c>
      <c r="C2" s="64" t="s">
        <v>69</v>
      </c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 t="s">
        <v>70</v>
      </c>
      <c r="S2" s="64"/>
      <c r="T2" s="64"/>
    </row>
    <row r="3" spans="1:20" ht="31.5" customHeight="1" x14ac:dyDescent="0.25">
      <c r="A3" s="64"/>
      <c r="B3" s="64"/>
      <c r="C3" s="64" t="s">
        <v>71</v>
      </c>
      <c r="D3" s="64"/>
      <c r="E3" s="64"/>
      <c r="F3" s="64" t="s">
        <v>72</v>
      </c>
      <c r="G3" s="64"/>
      <c r="H3" s="64"/>
      <c r="I3" s="64" t="s">
        <v>73</v>
      </c>
      <c r="J3" s="64"/>
      <c r="K3" s="64"/>
      <c r="L3" s="64" t="s">
        <v>74</v>
      </c>
      <c r="M3" s="64"/>
      <c r="N3" s="64"/>
      <c r="O3" s="64" t="s">
        <v>75</v>
      </c>
      <c r="P3" s="64"/>
      <c r="Q3" s="64"/>
      <c r="R3" s="64"/>
      <c r="S3" s="64"/>
      <c r="T3" s="64"/>
    </row>
    <row r="4" spans="1:20" ht="94.5" x14ac:dyDescent="0.25">
      <c r="A4" s="64"/>
      <c r="B4" s="64"/>
      <c r="C4" s="19">
        <v>2017</v>
      </c>
      <c r="D4" s="19">
        <v>2018</v>
      </c>
      <c r="E4" s="19" t="s">
        <v>76</v>
      </c>
      <c r="F4" s="19">
        <v>2017</v>
      </c>
      <c r="G4" s="19">
        <v>2018</v>
      </c>
      <c r="H4" s="19" t="s">
        <v>76</v>
      </c>
      <c r="I4" s="19">
        <v>2017</v>
      </c>
      <c r="J4" s="19">
        <v>2018</v>
      </c>
      <c r="K4" s="19" t="s">
        <v>76</v>
      </c>
      <c r="L4" s="19">
        <v>2017</v>
      </c>
      <c r="M4" s="19">
        <v>2018</v>
      </c>
      <c r="N4" s="19" t="s">
        <v>76</v>
      </c>
      <c r="O4" s="19">
        <v>2017</v>
      </c>
      <c r="P4" s="19">
        <v>2018</v>
      </c>
      <c r="Q4" s="19" t="s">
        <v>76</v>
      </c>
      <c r="R4" s="19">
        <v>2017</v>
      </c>
      <c r="S4" s="19">
        <v>2018</v>
      </c>
      <c r="T4" s="19" t="s">
        <v>76</v>
      </c>
    </row>
    <row r="5" spans="1:20" ht="15.75" x14ac:dyDescent="0.25">
      <c r="A5" s="19">
        <v>1</v>
      </c>
      <c r="B5" s="19">
        <v>2</v>
      </c>
      <c r="C5" s="19">
        <v>3</v>
      </c>
      <c r="D5" s="19">
        <v>4</v>
      </c>
      <c r="E5" s="19">
        <v>5</v>
      </c>
      <c r="F5" s="19">
        <v>6</v>
      </c>
      <c r="G5" s="19">
        <v>7</v>
      </c>
      <c r="H5" s="19">
        <v>8</v>
      </c>
      <c r="I5" s="19">
        <v>9</v>
      </c>
      <c r="J5" s="19">
        <v>10</v>
      </c>
      <c r="K5" s="19">
        <v>11</v>
      </c>
      <c r="L5" s="19">
        <v>12</v>
      </c>
      <c r="M5" s="19">
        <v>13</v>
      </c>
      <c r="N5" s="19">
        <v>14</v>
      </c>
      <c r="O5" s="19">
        <v>15</v>
      </c>
      <c r="P5" s="19">
        <v>16</v>
      </c>
      <c r="Q5" s="19">
        <v>17</v>
      </c>
      <c r="R5" s="19">
        <v>18</v>
      </c>
      <c r="S5" s="21">
        <v>19</v>
      </c>
      <c r="T5" s="19">
        <v>17</v>
      </c>
    </row>
    <row r="6" spans="1:20" ht="76.5" customHeight="1" x14ac:dyDescent="0.25">
      <c r="A6" s="19">
        <v>1</v>
      </c>
      <c r="B6" s="25" t="s">
        <v>77</v>
      </c>
      <c r="C6" s="19">
        <v>1</v>
      </c>
      <c r="D6" s="21">
        <v>0</v>
      </c>
      <c r="E6" s="26">
        <v>0</v>
      </c>
      <c r="F6" s="19">
        <v>3</v>
      </c>
      <c r="G6" s="21">
        <v>5</v>
      </c>
      <c r="H6" s="26">
        <f>(G6-F6)/G6*100</f>
        <v>40</v>
      </c>
      <c r="I6" s="19">
        <v>1</v>
      </c>
      <c r="J6" s="21">
        <v>2</v>
      </c>
      <c r="K6" s="26">
        <f>(J6-I6)/J6*100</f>
        <v>50</v>
      </c>
      <c r="L6" s="19">
        <v>0</v>
      </c>
      <c r="M6" s="21">
        <v>0</v>
      </c>
      <c r="N6" s="26">
        <v>0</v>
      </c>
      <c r="O6" s="19">
        <v>0</v>
      </c>
      <c r="P6" s="21">
        <v>0</v>
      </c>
      <c r="Q6" s="26">
        <v>0</v>
      </c>
      <c r="R6" s="19">
        <f>C6+F6+I6+L6+O6</f>
        <v>5</v>
      </c>
      <c r="S6" s="21">
        <f>D6+G6+J6+M6+P6</f>
        <v>7</v>
      </c>
      <c r="T6" s="38">
        <f>(S6-R6)/S6*100</f>
        <v>28.571428571428569</v>
      </c>
    </row>
    <row r="7" spans="1:20" ht="139.5" customHeight="1" x14ac:dyDescent="0.25">
      <c r="A7" s="19">
        <v>2</v>
      </c>
      <c r="B7" s="27" t="s">
        <v>78</v>
      </c>
      <c r="C7" s="21">
        <v>1</v>
      </c>
      <c r="D7" s="21">
        <v>0</v>
      </c>
      <c r="E7" s="38">
        <v>0</v>
      </c>
      <c r="F7" s="21">
        <v>3</v>
      </c>
      <c r="G7" s="21">
        <v>5</v>
      </c>
      <c r="H7" s="38">
        <f>(G7-F7)/G7*100</f>
        <v>40</v>
      </c>
      <c r="I7" s="21">
        <v>1</v>
      </c>
      <c r="J7" s="21">
        <v>1</v>
      </c>
      <c r="K7" s="38">
        <f>(J7-I7)/J7*100</f>
        <v>0</v>
      </c>
      <c r="L7" s="21">
        <v>0</v>
      </c>
      <c r="M7" s="21">
        <v>0</v>
      </c>
      <c r="N7" s="38">
        <v>0</v>
      </c>
      <c r="O7" s="21">
        <v>0</v>
      </c>
      <c r="P7" s="21">
        <v>0</v>
      </c>
      <c r="Q7" s="21">
        <v>0</v>
      </c>
      <c r="R7" s="21">
        <f>C7+F7+I7+L7+O7</f>
        <v>5</v>
      </c>
      <c r="S7" s="21">
        <f>D7+G7+J7+M7+P7</f>
        <v>6</v>
      </c>
      <c r="T7" s="38">
        <f>(S7-R7)/S7*100</f>
        <v>16.666666666666664</v>
      </c>
    </row>
    <row r="8" spans="1:20" ht="197.25" customHeight="1" x14ac:dyDescent="0.25">
      <c r="A8" s="19">
        <v>3</v>
      </c>
      <c r="B8" s="27" t="s">
        <v>79</v>
      </c>
      <c r="C8" s="19">
        <v>0</v>
      </c>
      <c r="D8" s="19">
        <v>0</v>
      </c>
      <c r="E8" s="19">
        <v>0</v>
      </c>
      <c r="F8" s="19">
        <v>0</v>
      </c>
      <c r="G8" s="19">
        <v>0</v>
      </c>
      <c r="H8" s="19">
        <v>0</v>
      </c>
      <c r="I8" s="19">
        <v>0</v>
      </c>
      <c r="J8" s="19">
        <v>0</v>
      </c>
      <c r="K8" s="19">
        <v>0</v>
      </c>
      <c r="L8" s="19">
        <v>0</v>
      </c>
      <c r="M8" s="19">
        <v>0</v>
      </c>
      <c r="N8" s="19">
        <v>0</v>
      </c>
      <c r="O8" s="19">
        <v>0</v>
      </c>
      <c r="P8" s="19">
        <v>0</v>
      </c>
      <c r="Q8" s="19">
        <v>0</v>
      </c>
      <c r="R8" s="19">
        <v>0</v>
      </c>
      <c r="S8" s="19">
        <v>0</v>
      </c>
      <c r="T8" s="19">
        <v>0</v>
      </c>
    </row>
    <row r="9" spans="1:20" ht="15.75" x14ac:dyDescent="0.25">
      <c r="A9" s="22" t="s">
        <v>62</v>
      </c>
      <c r="B9" s="27" t="s">
        <v>80</v>
      </c>
      <c r="C9" s="19">
        <v>0</v>
      </c>
      <c r="D9" s="19">
        <v>0</v>
      </c>
      <c r="E9" s="28">
        <v>0</v>
      </c>
      <c r="F9" s="19">
        <v>0</v>
      </c>
      <c r="G9" s="19">
        <v>0</v>
      </c>
      <c r="H9" s="28">
        <v>0</v>
      </c>
      <c r="I9" s="19">
        <v>0</v>
      </c>
      <c r="J9" s="19">
        <v>0</v>
      </c>
      <c r="K9" s="28">
        <v>0</v>
      </c>
      <c r="L9" s="19">
        <v>0</v>
      </c>
      <c r="M9" s="19">
        <v>0</v>
      </c>
      <c r="N9" s="28">
        <v>0</v>
      </c>
      <c r="O9" s="19">
        <v>0</v>
      </c>
      <c r="P9" s="19">
        <v>0</v>
      </c>
      <c r="Q9" s="28">
        <v>0</v>
      </c>
      <c r="R9" s="19">
        <v>0</v>
      </c>
      <c r="S9" s="19">
        <v>0</v>
      </c>
      <c r="T9" s="28">
        <v>0</v>
      </c>
    </row>
    <row r="10" spans="1:20" ht="15.75" x14ac:dyDescent="0.25">
      <c r="A10" s="22" t="s">
        <v>63</v>
      </c>
      <c r="B10" s="27" t="s">
        <v>81</v>
      </c>
      <c r="C10" s="19">
        <v>0</v>
      </c>
      <c r="D10" s="19">
        <v>0</v>
      </c>
      <c r="E10" s="28">
        <v>0</v>
      </c>
      <c r="F10" s="19">
        <v>0</v>
      </c>
      <c r="G10" s="19">
        <v>0</v>
      </c>
      <c r="H10" s="28">
        <v>0</v>
      </c>
      <c r="I10" s="19">
        <v>0</v>
      </c>
      <c r="J10" s="19">
        <v>0</v>
      </c>
      <c r="K10" s="28">
        <v>0</v>
      </c>
      <c r="L10" s="19">
        <v>0</v>
      </c>
      <c r="M10" s="19">
        <v>0</v>
      </c>
      <c r="N10" s="28">
        <v>0</v>
      </c>
      <c r="O10" s="19">
        <v>0</v>
      </c>
      <c r="P10" s="19">
        <v>0</v>
      </c>
      <c r="Q10" s="28">
        <v>0</v>
      </c>
      <c r="R10" s="19">
        <v>0</v>
      </c>
      <c r="S10" s="19">
        <v>0</v>
      </c>
      <c r="T10" s="28">
        <v>0</v>
      </c>
    </row>
    <row r="11" spans="1:20" ht="110.25" x14ac:dyDescent="0.25">
      <c r="A11" s="19">
        <v>4</v>
      </c>
      <c r="B11" s="27" t="s">
        <v>82</v>
      </c>
      <c r="C11" s="19">
        <v>0</v>
      </c>
      <c r="D11" s="19">
        <v>0</v>
      </c>
      <c r="E11" s="26">
        <v>0</v>
      </c>
      <c r="F11" s="19">
        <v>10</v>
      </c>
      <c r="G11" s="19">
        <v>10</v>
      </c>
      <c r="H11" s="26">
        <f>(G11-F11)/G11*100</f>
        <v>0</v>
      </c>
      <c r="I11" s="19">
        <v>10</v>
      </c>
      <c r="J11" s="19">
        <v>10</v>
      </c>
      <c r="K11" s="19">
        <v>0</v>
      </c>
      <c r="L11" s="19">
        <v>0</v>
      </c>
      <c r="M11" s="19">
        <v>0</v>
      </c>
      <c r="N11" s="19">
        <v>0</v>
      </c>
      <c r="O11" s="19">
        <v>0</v>
      </c>
      <c r="P11" s="19">
        <v>0</v>
      </c>
      <c r="Q11" s="19">
        <v>0</v>
      </c>
      <c r="R11" s="19">
        <v>0</v>
      </c>
      <c r="S11" s="19">
        <v>0</v>
      </c>
      <c r="T11" s="19">
        <v>0</v>
      </c>
    </row>
    <row r="12" spans="1:20" ht="102.75" customHeight="1" x14ac:dyDescent="0.25">
      <c r="A12" s="19">
        <v>5</v>
      </c>
      <c r="B12" s="27" t="s">
        <v>83</v>
      </c>
      <c r="C12" s="19">
        <v>0</v>
      </c>
      <c r="D12" s="19">
        <v>0</v>
      </c>
      <c r="E12" s="19">
        <v>0</v>
      </c>
      <c r="F12" s="19">
        <v>1</v>
      </c>
      <c r="G12" s="19">
        <v>4</v>
      </c>
      <c r="H12" s="38">
        <f>(G12-F12)/G12*100</f>
        <v>75</v>
      </c>
      <c r="I12" s="19">
        <v>1</v>
      </c>
      <c r="J12" s="19">
        <v>1</v>
      </c>
      <c r="K12" s="38">
        <f>(J12-I12)/J12*100</f>
        <v>0</v>
      </c>
      <c r="L12" s="19">
        <v>0</v>
      </c>
      <c r="M12" s="19">
        <v>0</v>
      </c>
      <c r="N12" s="19">
        <v>0</v>
      </c>
      <c r="O12" s="19">
        <v>0</v>
      </c>
      <c r="P12" s="19">
        <v>0</v>
      </c>
      <c r="Q12" s="19">
        <v>0</v>
      </c>
      <c r="R12" s="19">
        <f>C12+F12+I12+L12+O12</f>
        <v>2</v>
      </c>
      <c r="S12" s="19">
        <f>D12+G12+J12+M12+P12</f>
        <v>5</v>
      </c>
      <c r="T12" s="38">
        <f>(S12-R12)/S12*100</f>
        <v>60</v>
      </c>
    </row>
    <row r="13" spans="1:20" ht="84.75" customHeight="1" x14ac:dyDescent="0.25">
      <c r="A13" s="19">
        <v>6</v>
      </c>
      <c r="B13" s="27" t="s">
        <v>84</v>
      </c>
      <c r="C13" s="19">
        <v>0</v>
      </c>
      <c r="D13" s="19">
        <v>0</v>
      </c>
      <c r="E13" s="19">
        <v>0</v>
      </c>
      <c r="F13" s="19">
        <v>1</v>
      </c>
      <c r="G13" s="21">
        <v>4</v>
      </c>
      <c r="H13" s="38">
        <f>(G13-F13)/G13*100</f>
        <v>75</v>
      </c>
      <c r="I13" s="21">
        <v>0</v>
      </c>
      <c r="J13" s="21">
        <v>0</v>
      </c>
      <c r="K13" s="21">
        <v>0</v>
      </c>
      <c r="L13" s="21">
        <v>1</v>
      </c>
      <c r="M13" s="21">
        <v>1</v>
      </c>
      <c r="N13" s="38">
        <f>(M13-L13)/M13*100</f>
        <v>0</v>
      </c>
      <c r="O13" s="19">
        <v>0</v>
      </c>
      <c r="P13" s="19">
        <v>0</v>
      </c>
      <c r="Q13" s="19">
        <v>0</v>
      </c>
      <c r="R13" s="19">
        <f>C13+F13+I13+L13+O13</f>
        <v>2</v>
      </c>
      <c r="S13" s="21">
        <f>D13+G13+J13+M13</f>
        <v>5</v>
      </c>
      <c r="T13" s="38">
        <f>(S13-R13)/S13*100</f>
        <v>60</v>
      </c>
    </row>
    <row r="14" spans="1:20" ht="162.75" customHeight="1" x14ac:dyDescent="0.25">
      <c r="A14" s="19">
        <v>7</v>
      </c>
      <c r="B14" s="27" t="s">
        <v>85</v>
      </c>
      <c r="C14" s="19">
        <v>0</v>
      </c>
      <c r="D14" s="19">
        <v>0</v>
      </c>
      <c r="E14" s="28">
        <v>0</v>
      </c>
      <c r="F14" s="19">
        <v>0</v>
      </c>
      <c r="G14" s="19">
        <v>0</v>
      </c>
      <c r="H14" s="28">
        <v>0</v>
      </c>
      <c r="I14" s="19">
        <v>0</v>
      </c>
      <c r="J14" s="19">
        <v>0</v>
      </c>
      <c r="K14" s="28">
        <v>0</v>
      </c>
      <c r="L14" s="19">
        <v>0</v>
      </c>
      <c r="M14" s="19">
        <v>0</v>
      </c>
      <c r="N14" s="28">
        <v>0</v>
      </c>
      <c r="O14" s="19">
        <v>0</v>
      </c>
      <c r="P14" s="19">
        <v>0</v>
      </c>
      <c r="Q14" s="28">
        <v>0</v>
      </c>
      <c r="R14" s="19">
        <v>0</v>
      </c>
      <c r="S14" s="19">
        <v>0</v>
      </c>
      <c r="T14" s="28">
        <v>0</v>
      </c>
    </row>
    <row r="15" spans="1:20" ht="15.75" x14ac:dyDescent="0.25">
      <c r="A15" s="22" t="s">
        <v>89</v>
      </c>
      <c r="B15" s="27" t="s">
        <v>80</v>
      </c>
      <c r="C15" s="19">
        <v>0</v>
      </c>
      <c r="D15" s="19">
        <v>0</v>
      </c>
      <c r="E15" s="28">
        <v>0</v>
      </c>
      <c r="F15" s="19">
        <v>0</v>
      </c>
      <c r="G15" s="19">
        <v>0</v>
      </c>
      <c r="H15" s="28">
        <v>0</v>
      </c>
      <c r="I15" s="19">
        <v>0</v>
      </c>
      <c r="J15" s="19">
        <v>0</v>
      </c>
      <c r="K15" s="28">
        <v>0</v>
      </c>
      <c r="L15" s="19">
        <v>0</v>
      </c>
      <c r="M15" s="19">
        <v>0</v>
      </c>
      <c r="N15" s="28">
        <v>0</v>
      </c>
      <c r="O15" s="19">
        <v>0</v>
      </c>
      <c r="P15" s="19">
        <v>0</v>
      </c>
      <c r="Q15" s="28">
        <v>0</v>
      </c>
      <c r="R15" s="19" t="s">
        <v>86</v>
      </c>
      <c r="S15" s="19" t="s">
        <v>86</v>
      </c>
      <c r="T15" s="28">
        <v>0</v>
      </c>
    </row>
    <row r="16" spans="1:20" ht="15.75" x14ac:dyDescent="0.25">
      <c r="A16" s="22" t="s">
        <v>90</v>
      </c>
      <c r="B16" s="27" t="s">
        <v>87</v>
      </c>
      <c r="C16" s="19">
        <v>0</v>
      </c>
      <c r="D16" s="19">
        <v>0</v>
      </c>
      <c r="E16" s="28">
        <v>0</v>
      </c>
      <c r="F16" s="19">
        <v>0</v>
      </c>
      <c r="G16" s="19">
        <v>0</v>
      </c>
      <c r="H16" s="28">
        <v>0</v>
      </c>
      <c r="I16" s="19">
        <v>0</v>
      </c>
      <c r="J16" s="19">
        <v>0</v>
      </c>
      <c r="K16" s="28">
        <v>0</v>
      </c>
      <c r="L16" s="19">
        <v>0</v>
      </c>
      <c r="M16" s="19">
        <v>0</v>
      </c>
      <c r="N16" s="28">
        <v>0</v>
      </c>
      <c r="O16" s="19">
        <v>0</v>
      </c>
      <c r="P16" s="19">
        <v>0</v>
      </c>
      <c r="Q16" s="28">
        <v>0</v>
      </c>
      <c r="R16" s="19" t="s">
        <v>86</v>
      </c>
      <c r="S16" s="19" t="s">
        <v>86</v>
      </c>
      <c r="T16" s="28">
        <v>0</v>
      </c>
    </row>
    <row r="17" spans="1:20" ht="96.75" customHeight="1" x14ac:dyDescent="0.25">
      <c r="A17" s="19">
        <v>10</v>
      </c>
      <c r="B17" s="27" t="s">
        <v>88</v>
      </c>
      <c r="C17" s="19">
        <v>0</v>
      </c>
      <c r="D17" s="19">
        <v>0</v>
      </c>
      <c r="E17" s="19">
        <v>0</v>
      </c>
      <c r="F17" s="19">
        <v>21</v>
      </c>
      <c r="G17" s="19">
        <v>21</v>
      </c>
      <c r="H17" s="19">
        <v>0</v>
      </c>
      <c r="I17" s="19">
        <v>21</v>
      </c>
      <c r="J17" s="19">
        <v>21</v>
      </c>
      <c r="K17" s="19">
        <v>0</v>
      </c>
      <c r="L17" s="19">
        <v>0</v>
      </c>
      <c r="M17" s="19">
        <v>0</v>
      </c>
      <c r="N17" s="19">
        <v>0</v>
      </c>
      <c r="O17" s="19">
        <v>0</v>
      </c>
      <c r="P17" s="19">
        <v>0</v>
      </c>
      <c r="Q17" s="28">
        <v>0</v>
      </c>
      <c r="R17" s="19">
        <v>0</v>
      </c>
      <c r="S17" s="19">
        <v>0</v>
      </c>
      <c r="T17" s="28">
        <v>0</v>
      </c>
    </row>
  </sheetData>
  <mergeCells count="9">
    <mergeCell ref="R2:T3"/>
    <mergeCell ref="A2:A4"/>
    <mergeCell ref="B2:B4"/>
    <mergeCell ref="C2:Q2"/>
    <mergeCell ref="C3:E3"/>
    <mergeCell ref="F3:H3"/>
    <mergeCell ref="I3:K3"/>
    <mergeCell ref="L3:N3"/>
    <mergeCell ref="O3:Q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6"/>
  <sheetViews>
    <sheetView view="pageBreakPreview" zoomScale="70" zoomScaleNormal="100" zoomScaleSheetLayoutView="70" workbookViewId="0">
      <selection activeCell="H21" sqref="H21"/>
    </sheetView>
  </sheetViews>
  <sheetFormatPr defaultRowHeight="15" x14ac:dyDescent="0.25"/>
  <cols>
    <col min="1" max="1" width="9.140625" style="24"/>
    <col min="2" max="2" width="16.140625" style="24" customWidth="1"/>
    <col min="3" max="3" width="9" style="24" customWidth="1"/>
    <col min="4" max="4" width="9.140625" style="24"/>
    <col min="5" max="5" width="11.85546875" style="24" customWidth="1"/>
    <col min="6" max="7" width="9.140625" style="24"/>
    <col min="8" max="8" width="12.5703125" style="24" customWidth="1"/>
    <col min="9" max="10" width="9.140625" style="24"/>
    <col min="11" max="11" width="12.5703125" style="24" customWidth="1"/>
    <col min="12" max="13" width="9.140625" style="24"/>
    <col min="14" max="14" width="12.5703125" style="24" customWidth="1"/>
    <col min="15" max="16" width="9.140625" style="24"/>
    <col min="17" max="17" width="12.5703125" style="24" customWidth="1"/>
    <col min="18" max="16384" width="9.140625" style="24"/>
  </cols>
  <sheetData>
    <row r="1" spans="1:17" ht="15.75" x14ac:dyDescent="0.25">
      <c r="A1" s="11" t="s">
        <v>121</v>
      </c>
    </row>
    <row r="2" spans="1:17" ht="74.25" customHeight="1" x14ac:dyDescent="0.25">
      <c r="A2" s="65" t="s">
        <v>39</v>
      </c>
      <c r="B2" s="65" t="s">
        <v>92</v>
      </c>
      <c r="C2" s="68" t="s">
        <v>93</v>
      </c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</row>
    <row r="3" spans="1:17" ht="45" customHeight="1" x14ac:dyDescent="0.25">
      <c r="A3" s="66"/>
      <c r="B3" s="66"/>
      <c r="C3" s="68" t="s">
        <v>94</v>
      </c>
      <c r="D3" s="68"/>
      <c r="E3" s="68"/>
      <c r="F3" s="68" t="s">
        <v>95</v>
      </c>
      <c r="G3" s="68"/>
      <c r="H3" s="68"/>
      <c r="I3" s="68" t="s">
        <v>96</v>
      </c>
      <c r="J3" s="68"/>
      <c r="K3" s="68"/>
      <c r="L3" s="68" t="s">
        <v>97</v>
      </c>
      <c r="M3" s="68"/>
      <c r="N3" s="68"/>
      <c r="O3" s="68" t="s">
        <v>98</v>
      </c>
      <c r="P3" s="68"/>
      <c r="Q3" s="68"/>
    </row>
    <row r="4" spans="1:17" ht="60" x14ac:dyDescent="0.25">
      <c r="A4" s="67"/>
      <c r="B4" s="67"/>
      <c r="C4" s="17">
        <v>2017</v>
      </c>
      <c r="D4" s="17">
        <v>2018</v>
      </c>
      <c r="E4" s="17" t="s">
        <v>76</v>
      </c>
      <c r="F4" s="17">
        <v>2017</v>
      </c>
      <c r="G4" s="17">
        <v>2018</v>
      </c>
      <c r="H4" s="17" t="s">
        <v>76</v>
      </c>
      <c r="I4" s="17">
        <v>2017</v>
      </c>
      <c r="J4" s="17">
        <v>2018</v>
      </c>
      <c r="K4" s="17" t="s">
        <v>76</v>
      </c>
      <c r="L4" s="17">
        <v>2017</v>
      </c>
      <c r="M4" s="17">
        <v>2018</v>
      </c>
      <c r="N4" s="17" t="s">
        <v>76</v>
      </c>
      <c r="O4" s="17">
        <v>2017</v>
      </c>
      <c r="P4" s="17">
        <v>2018</v>
      </c>
      <c r="Q4" s="17" t="s">
        <v>76</v>
      </c>
    </row>
    <row r="5" spans="1:17" x14ac:dyDescent="0.25">
      <c r="A5" s="17">
        <v>1</v>
      </c>
      <c r="B5" s="17">
        <v>2</v>
      </c>
      <c r="C5" s="17">
        <v>3</v>
      </c>
      <c r="D5" s="17">
        <v>4</v>
      </c>
      <c r="E5" s="17">
        <v>5</v>
      </c>
      <c r="F5" s="17">
        <v>6</v>
      </c>
      <c r="G5" s="17">
        <v>7</v>
      </c>
      <c r="H5" s="17">
        <v>8</v>
      </c>
      <c r="I5" s="17">
        <v>9</v>
      </c>
      <c r="J5" s="17">
        <v>10</v>
      </c>
      <c r="K5" s="17">
        <v>11</v>
      </c>
      <c r="L5" s="17">
        <v>12</v>
      </c>
      <c r="M5" s="17">
        <v>13</v>
      </c>
      <c r="N5" s="17">
        <v>14</v>
      </c>
      <c r="O5" s="17">
        <v>15</v>
      </c>
      <c r="P5" s="17">
        <v>16</v>
      </c>
      <c r="Q5" s="17">
        <v>17</v>
      </c>
    </row>
    <row r="6" spans="1:17" ht="60" x14ac:dyDescent="0.25">
      <c r="A6" s="17">
        <v>1</v>
      </c>
      <c r="B6" s="30" t="s">
        <v>99</v>
      </c>
      <c r="C6" s="17">
        <v>10</v>
      </c>
      <c r="D6" s="39">
        <v>7</v>
      </c>
      <c r="E6" s="17" t="s">
        <v>37</v>
      </c>
      <c r="F6" s="17">
        <v>17</v>
      </c>
      <c r="G6" s="39">
        <v>0</v>
      </c>
      <c r="H6" s="17" t="s">
        <v>37</v>
      </c>
      <c r="I6" s="17">
        <v>0</v>
      </c>
      <c r="J6" s="17">
        <v>0</v>
      </c>
      <c r="K6" s="17" t="s">
        <v>37</v>
      </c>
      <c r="L6" s="17">
        <v>0</v>
      </c>
      <c r="M6" s="17">
        <v>0</v>
      </c>
      <c r="N6" s="17" t="s">
        <v>37</v>
      </c>
      <c r="O6" s="17">
        <v>0</v>
      </c>
      <c r="P6" s="17">
        <v>0</v>
      </c>
      <c r="Q6" s="17" t="s">
        <v>37</v>
      </c>
    </row>
    <row r="7" spans="1:17" ht="60" x14ac:dyDescent="0.25">
      <c r="A7" s="22" t="s">
        <v>53</v>
      </c>
      <c r="B7" s="30" t="s">
        <v>100</v>
      </c>
      <c r="C7" s="17"/>
      <c r="D7" s="39"/>
      <c r="E7" s="29">
        <v>0</v>
      </c>
      <c r="F7" s="17">
        <v>0</v>
      </c>
      <c r="G7" s="39">
        <v>0</v>
      </c>
      <c r="H7" s="29">
        <v>0</v>
      </c>
      <c r="I7" s="17">
        <v>0</v>
      </c>
      <c r="J7" s="17">
        <v>0</v>
      </c>
      <c r="K7" s="29">
        <v>0</v>
      </c>
      <c r="L7" s="17">
        <v>0</v>
      </c>
      <c r="M7" s="17">
        <v>0</v>
      </c>
      <c r="N7" s="29">
        <v>0</v>
      </c>
      <c r="O7" s="17">
        <v>0</v>
      </c>
      <c r="P7" s="17">
        <v>0</v>
      </c>
      <c r="Q7" s="29">
        <v>0</v>
      </c>
    </row>
    <row r="8" spans="1:17" ht="45" x14ac:dyDescent="0.25">
      <c r="A8" s="22" t="s">
        <v>54</v>
      </c>
      <c r="B8" s="30" t="s">
        <v>101</v>
      </c>
      <c r="C8" s="17">
        <v>10</v>
      </c>
      <c r="D8" s="39">
        <v>6</v>
      </c>
      <c r="E8" s="29">
        <v>0</v>
      </c>
      <c r="F8" s="17">
        <v>0</v>
      </c>
      <c r="G8" s="39">
        <v>0</v>
      </c>
      <c r="H8" s="29">
        <v>0</v>
      </c>
      <c r="I8" s="17">
        <v>0</v>
      </c>
      <c r="J8" s="17">
        <v>0</v>
      </c>
      <c r="K8" s="29">
        <v>0</v>
      </c>
      <c r="L8" s="17">
        <v>0</v>
      </c>
      <c r="M8" s="17">
        <v>0</v>
      </c>
      <c r="N8" s="29">
        <v>0</v>
      </c>
      <c r="O8" s="17">
        <v>0</v>
      </c>
      <c r="P8" s="17">
        <v>0</v>
      </c>
      <c r="Q8" s="29">
        <v>0</v>
      </c>
    </row>
    <row r="9" spans="1:17" ht="69.75" customHeight="1" x14ac:dyDescent="0.25">
      <c r="A9" s="22" t="s">
        <v>55</v>
      </c>
      <c r="B9" s="30" t="s">
        <v>102</v>
      </c>
      <c r="C9" s="17"/>
      <c r="D9" s="17"/>
      <c r="E9" s="29">
        <v>0</v>
      </c>
      <c r="F9" s="17">
        <v>11</v>
      </c>
      <c r="G9" s="39">
        <v>11</v>
      </c>
      <c r="H9" s="29">
        <v>0</v>
      </c>
      <c r="I9" s="17">
        <v>0</v>
      </c>
      <c r="J9" s="17">
        <v>0</v>
      </c>
      <c r="K9" s="29">
        <v>0</v>
      </c>
      <c r="L9" s="17">
        <v>0</v>
      </c>
      <c r="M9" s="17">
        <v>0</v>
      </c>
      <c r="N9" s="29">
        <v>0</v>
      </c>
      <c r="O9" s="17">
        <v>0</v>
      </c>
      <c r="P9" s="17">
        <v>0</v>
      </c>
      <c r="Q9" s="29">
        <v>0</v>
      </c>
    </row>
    <row r="10" spans="1:17" ht="40.5" customHeight="1" x14ac:dyDescent="0.25">
      <c r="A10" s="22" t="s">
        <v>56</v>
      </c>
      <c r="B10" s="30" t="s">
        <v>103</v>
      </c>
      <c r="C10" s="17"/>
      <c r="D10" s="17"/>
      <c r="E10" s="29">
        <v>0</v>
      </c>
      <c r="F10" s="17">
        <v>0</v>
      </c>
      <c r="G10" s="17">
        <v>0</v>
      </c>
      <c r="H10" s="29">
        <v>0</v>
      </c>
      <c r="I10" s="17">
        <v>0</v>
      </c>
      <c r="J10" s="17">
        <v>0</v>
      </c>
      <c r="K10" s="29">
        <v>0</v>
      </c>
      <c r="L10" s="17">
        <v>0</v>
      </c>
      <c r="M10" s="17">
        <v>0</v>
      </c>
      <c r="N10" s="29">
        <v>0</v>
      </c>
      <c r="O10" s="17">
        <v>0</v>
      </c>
      <c r="P10" s="17">
        <v>0</v>
      </c>
      <c r="Q10" s="29">
        <v>0</v>
      </c>
    </row>
    <row r="11" spans="1:17" ht="60" x14ac:dyDescent="0.25">
      <c r="A11" s="22" t="s">
        <v>115</v>
      </c>
      <c r="B11" s="30" t="s">
        <v>104</v>
      </c>
      <c r="C11" s="17"/>
      <c r="D11" s="17"/>
      <c r="E11" s="29">
        <v>0</v>
      </c>
      <c r="F11" s="17">
        <v>5</v>
      </c>
      <c r="G11" s="17">
        <v>6</v>
      </c>
      <c r="H11" s="29">
        <v>0</v>
      </c>
      <c r="I11" s="17">
        <v>0</v>
      </c>
      <c r="J11" s="17">
        <v>0</v>
      </c>
      <c r="K11" s="29">
        <v>0</v>
      </c>
      <c r="L11" s="17">
        <v>0</v>
      </c>
      <c r="M11" s="17">
        <v>0</v>
      </c>
      <c r="N11" s="29">
        <v>0</v>
      </c>
      <c r="O11" s="17">
        <v>0</v>
      </c>
      <c r="P11" s="17">
        <v>0</v>
      </c>
      <c r="Q11" s="29">
        <v>0</v>
      </c>
    </row>
    <row r="12" spans="1:17" ht="33" customHeight="1" x14ac:dyDescent="0.25">
      <c r="A12" s="22" t="s">
        <v>116</v>
      </c>
      <c r="B12" s="30" t="s">
        <v>105</v>
      </c>
      <c r="C12" s="17"/>
      <c r="D12" s="17"/>
      <c r="E12" s="29">
        <v>0</v>
      </c>
      <c r="F12" s="17">
        <v>0</v>
      </c>
      <c r="G12" s="17">
        <v>0</v>
      </c>
      <c r="H12" s="29">
        <v>0</v>
      </c>
      <c r="I12" s="17">
        <v>0</v>
      </c>
      <c r="J12" s="17">
        <v>0</v>
      </c>
      <c r="K12" s="29">
        <v>0</v>
      </c>
      <c r="L12" s="17">
        <v>0</v>
      </c>
      <c r="M12" s="17">
        <v>0</v>
      </c>
      <c r="N12" s="29">
        <v>0</v>
      </c>
      <c r="O12" s="17">
        <v>0</v>
      </c>
      <c r="P12" s="17">
        <v>0</v>
      </c>
      <c r="Q12" s="29">
        <v>0</v>
      </c>
    </row>
    <row r="13" spans="1:17" x14ac:dyDescent="0.25">
      <c r="A13" s="17">
        <v>2</v>
      </c>
      <c r="B13" s="30" t="s">
        <v>106</v>
      </c>
      <c r="C13" s="17"/>
      <c r="D13" s="17"/>
      <c r="E13" s="29">
        <v>0</v>
      </c>
      <c r="F13" s="17"/>
      <c r="G13" s="17"/>
      <c r="H13" s="29">
        <v>0</v>
      </c>
      <c r="I13" s="17">
        <v>0</v>
      </c>
      <c r="J13" s="17">
        <v>0</v>
      </c>
      <c r="K13" s="29">
        <v>0</v>
      </c>
      <c r="L13" s="17">
        <v>0</v>
      </c>
      <c r="M13" s="17">
        <v>0</v>
      </c>
      <c r="N13" s="29">
        <v>0</v>
      </c>
      <c r="O13" s="17">
        <v>0</v>
      </c>
      <c r="P13" s="17">
        <v>0</v>
      </c>
      <c r="Q13" s="29">
        <v>0</v>
      </c>
    </row>
    <row r="14" spans="1:17" ht="75" x14ac:dyDescent="0.25">
      <c r="A14" s="22" t="s">
        <v>58</v>
      </c>
      <c r="B14" s="30" t="s">
        <v>107</v>
      </c>
      <c r="C14" s="17"/>
      <c r="D14" s="17"/>
      <c r="E14" s="29">
        <v>0</v>
      </c>
      <c r="F14" s="17">
        <v>0</v>
      </c>
      <c r="G14" s="17">
        <v>0</v>
      </c>
      <c r="H14" s="29">
        <v>0</v>
      </c>
      <c r="I14" s="17">
        <v>0</v>
      </c>
      <c r="J14" s="17">
        <v>0</v>
      </c>
      <c r="K14" s="29">
        <v>0</v>
      </c>
      <c r="L14" s="17"/>
      <c r="M14" s="17"/>
      <c r="N14" s="29">
        <v>0</v>
      </c>
      <c r="O14" s="17">
        <v>0</v>
      </c>
      <c r="P14" s="17">
        <v>0</v>
      </c>
      <c r="Q14" s="29">
        <v>0</v>
      </c>
    </row>
    <row r="15" spans="1:17" ht="60" x14ac:dyDescent="0.25">
      <c r="A15" s="22" t="s">
        <v>59</v>
      </c>
      <c r="B15" s="30" t="s">
        <v>108</v>
      </c>
      <c r="C15" s="17"/>
      <c r="D15" s="17"/>
      <c r="E15" s="29">
        <v>0</v>
      </c>
      <c r="F15" s="17">
        <v>0</v>
      </c>
      <c r="G15" s="17">
        <v>0</v>
      </c>
      <c r="H15" s="29">
        <v>0</v>
      </c>
      <c r="I15" s="17">
        <v>0</v>
      </c>
      <c r="J15" s="17">
        <v>0</v>
      </c>
      <c r="K15" s="29">
        <v>0</v>
      </c>
      <c r="L15" s="17">
        <v>0</v>
      </c>
      <c r="M15" s="17">
        <v>0</v>
      </c>
      <c r="N15" s="29">
        <v>0</v>
      </c>
      <c r="O15" s="17">
        <v>0</v>
      </c>
      <c r="P15" s="17">
        <v>0</v>
      </c>
      <c r="Q15" s="29">
        <v>0</v>
      </c>
    </row>
    <row r="16" spans="1:17" ht="45" x14ac:dyDescent="0.25">
      <c r="A16" s="22" t="s">
        <v>60</v>
      </c>
      <c r="B16" s="30" t="s">
        <v>109</v>
      </c>
      <c r="C16" s="17"/>
      <c r="D16" s="17"/>
      <c r="E16" s="29">
        <v>0</v>
      </c>
      <c r="F16" s="17">
        <v>0</v>
      </c>
      <c r="G16" s="17">
        <v>0</v>
      </c>
      <c r="H16" s="29">
        <v>0</v>
      </c>
      <c r="I16" s="17">
        <v>0</v>
      </c>
      <c r="J16" s="17">
        <v>0</v>
      </c>
      <c r="K16" s="29">
        <v>0</v>
      </c>
      <c r="L16" s="17">
        <v>0</v>
      </c>
      <c r="M16" s="17">
        <v>0</v>
      </c>
      <c r="N16" s="29">
        <v>0</v>
      </c>
      <c r="O16" s="17">
        <v>0</v>
      </c>
      <c r="P16" s="17">
        <v>0</v>
      </c>
      <c r="Q16" s="29">
        <v>0</v>
      </c>
    </row>
    <row r="17" spans="1:17" ht="45" x14ac:dyDescent="0.25">
      <c r="A17" s="22" t="s">
        <v>61</v>
      </c>
      <c r="B17" s="30" t="s">
        <v>101</v>
      </c>
      <c r="C17" s="17"/>
      <c r="D17" s="17"/>
      <c r="E17" s="29">
        <v>0</v>
      </c>
      <c r="F17" s="17">
        <v>0</v>
      </c>
      <c r="G17" s="17">
        <v>0</v>
      </c>
      <c r="H17" s="29">
        <v>0</v>
      </c>
      <c r="I17" s="17">
        <v>0</v>
      </c>
      <c r="J17" s="17">
        <v>0</v>
      </c>
      <c r="K17" s="29">
        <v>0</v>
      </c>
      <c r="L17" s="17">
        <v>0</v>
      </c>
      <c r="M17" s="17">
        <v>0</v>
      </c>
      <c r="N17" s="29">
        <v>0</v>
      </c>
      <c r="O17" s="17">
        <v>0</v>
      </c>
      <c r="P17" s="17">
        <v>0</v>
      </c>
      <c r="Q17" s="29">
        <v>0</v>
      </c>
    </row>
    <row r="18" spans="1:17" ht="60" x14ac:dyDescent="0.25">
      <c r="A18" s="22" t="s">
        <v>117</v>
      </c>
      <c r="B18" s="30" t="s">
        <v>102</v>
      </c>
      <c r="C18" s="17"/>
      <c r="D18" s="17"/>
      <c r="E18" s="29">
        <v>0</v>
      </c>
      <c r="F18" s="17">
        <v>0</v>
      </c>
      <c r="G18" s="17">
        <v>0</v>
      </c>
      <c r="H18" s="29">
        <v>0</v>
      </c>
      <c r="I18" s="17">
        <v>0</v>
      </c>
      <c r="J18" s="17">
        <v>0</v>
      </c>
      <c r="K18" s="29">
        <v>0</v>
      </c>
      <c r="L18" s="17">
        <v>0</v>
      </c>
      <c r="M18" s="17">
        <v>0</v>
      </c>
      <c r="N18" s="29">
        <v>0</v>
      </c>
      <c r="O18" s="17">
        <v>0</v>
      </c>
      <c r="P18" s="17">
        <v>0</v>
      </c>
      <c r="Q18" s="29">
        <v>0</v>
      </c>
    </row>
    <row r="19" spans="1:17" ht="30" x14ac:dyDescent="0.25">
      <c r="A19" s="22" t="s">
        <v>118</v>
      </c>
      <c r="B19" s="30" t="s">
        <v>103</v>
      </c>
      <c r="C19" s="17"/>
      <c r="D19" s="17"/>
      <c r="E19" s="29">
        <v>0</v>
      </c>
      <c r="F19" s="17">
        <v>0</v>
      </c>
      <c r="G19" s="17">
        <v>0</v>
      </c>
      <c r="H19" s="29">
        <v>0</v>
      </c>
      <c r="I19" s="17">
        <v>0</v>
      </c>
      <c r="J19" s="17">
        <v>0</v>
      </c>
      <c r="K19" s="29">
        <v>0</v>
      </c>
      <c r="L19" s="17">
        <v>0</v>
      </c>
      <c r="M19" s="17">
        <v>0</v>
      </c>
      <c r="N19" s="29">
        <v>0</v>
      </c>
      <c r="O19" s="17">
        <v>0</v>
      </c>
      <c r="P19" s="17">
        <v>0</v>
      </c>
      <c r="Q19" s="29">
        <v>0</v>
      </c>
    </row>
    <row r="20" spans="1:17" ht="75" x14ac:dyDescent="0.25">
      <c r="A20" s="22" t="s">
        <v>119</v>
      </c>
      <c r="B20" s="30" t="s">
        <v>110</v>
      </c>
      <c r="C20" s="17"/>
      <c r="D20" s="17"/>
      <c r="E20" s="29">
        <v>0</v>
      </c>
      <c r="F20" s="17">
        <v>0</v>
      </c>
      <c r="G20" s="17">
        <v>0</v>
      </c>
      <c r="H20" s="29">
        <v>0</v>
      </c>
      <c r="I20" s="17">
        <v>0</v>
      </c>
      <c r="J20" s="17">
        <v>0</v>
      </c>
      <c r="K20" s="29">
        <v>0</v>
      </c>
      <c r="L20" s="17">
        <v>0</v>
      </c>
      <c r="M20" s="17">
        <v>0</v>
      </c>
      <c r="N20" s="29">
        <v>0</v>
      </c>
      <c r="O20" s="17">
        <v>0</v>
      </c>
      <c r="P20" s="17">
        <v>0</v>
      </c>
      <c r="Q20" s="29">
        <v>0</v>
      </c>
    </row>
    <row r="21" spans="1:17" ht="34.5" customHeight="1" x14ac:dyDescent="0.25">
      <c r="A21" s="22" t="s">
        <v>120</v>
      </c>
      <c r="B21" s="30" t="s">
        <v>105</v>
      </c>
      <c r="C21" s="17"/>
      <c r="D21" s="17"/>
      <c r="E21" s="29">
        <v>0</v>
      </c>
      <c r="F21" s="17">
        <v>0</v>
      </c>
      <c r="G21" s="17">
        <v>0</v>
      </c>
      <c r="H21" s="29">
        <v>0</v>
      </c>
      <c r="I21" s="17">
        <v>0</v>
      </c>
      <c r="J21" s="17">
        <v>0</v>
      </c>
      <c r="K21" s="29">
        <v>0</v>
      </c>
      <c r="L21" s="17">
        <v>0</v>
      </c>
      <c r="M21" s="17">
        <v>0</v>
      </c>
      <c r="N21" s="29">
        <v>0</v>
      </c>
      <c r="O21" s="17">
        <v>0</v>
      </c>
      <c r="P21" s="17">
        <v>0</v>
      </c>
      <c r="Q21" s="29">
        <v>0</v>
      </c>
    </row>
    <row r="22" spans="1:17" ht="35.25" customHeight="1" x14ac:dyDescent="0.25">
      <c r="A22" s="17">
        <v>3</v>
      </c>
      <c r="B22" s="30" t="s">
        <v>111</v>
      </c>
      <c r="C22" s="17"/>
      <c r="D22" s="17"/>
      <c r="E22" s="29">
        <v>0</v>
      </c>
      <c r="F22" s="17">
        <v>0</v>
      </c>
      <c r="G22" s="17">
        <v>0</v>
      </c>
      <c r="H22" s="29">
        <v>0</v>
      </c>
      <c r="I22" s="17">
        <v>0</v>
      </c>
      <c r="J22" s="17">
        <v>0</v>
      </c>
      <c r="K22" s="29">
        <v>0</v>
      </c>
      <c r="L22" s="17"/>
      <c r="M22" s="17"/>
      <c r="N22" s="29">
        <v>0</v>
      </c>
      <c r="O22" s="17">
        <v>0</v>
      </c>
      <c r="P22" s="17">
        <v>0</v>
      </c>
      <c r="Q22" s="29">
        <v>0</v>
      </c>
    </row>
    <row r="23" spans="1:17" ht="60" x14ac:dyDescent="0.25">
      <c r="A23" s="22" t="s">
        <v>62</v>
      </c>
      <c r="B23" s="30" t="s">
        <v>112</v>
      </c>
      <c r="C23" s="39">
        <v>10</v>
      </c>
      <c r="D23" s="39">
        <v>7</v>
      </c>
      <c r="E23" s="29">
        <v>0</v>
      </c>
      <c r="F23" s="17">
        <v>0</v>
      </c>
      <c r="G23" s="17">
        <v>0</v>
      </c>
      <c r="H23" s="29">
        <v>0</v>
      </c>
      <c r="I23" s="17">
        <v>0</v>
      </c>
      <c r="J23" s="17">
        <v>0</v>
      </c>
      <c r="K23" s="29">
        <v>0</v>
      </c>
      <c r="L23" s="17">
        <v>0</v>
      </c>
      <c r="M23" s="17">
        <v>0</v>
      </c>
      <c r="N23" s="29">
        <v>0</v>
      </c>
      <c r="O23" s="17">
        <v>0</v>
      </c>
      <c r="P23" s="17">
        <v>0</v>
      </c>
      <c r="Q23" s="29">
        <v>0</v>
      </c>
    </row>
    <row r="24" spans="1:17" ht="90" x14ac:dyDescent="0.25">
      <c r="A24" s="22" t="s">
        <v>63</v>
      </c>
      <c r="B24" s="30" t="s">
        <v>113</v>
      </c>
      <c r="C24" s="17"/>
      <c r="D24" s="17"/>
      <c r="E24" s="29">
        <v>0</v>
      </c>
      <c r="F24" s="17"/>
      <c r="G24" s="17"/>
      <c r="H24" s="29">
        <v>0</v>
      </c>
      <c r="I24" s="17">
        <v>0</v>
      </c>
      <c r="J24" s="17">
        <v>0</v>
      </c>
      <c r="K24" s="29">
        <v>0</v>
      </c>
      <c r="L24" s="17">
        <v>0</v>
      </c>
      <c r="M24" s="17">
        <v>0</v>
      </c>
      <c r="N24" s="29">
        <v>0</v>
      </c>
      <c r="O24" s="17">
        <v>0</v>
      </c>
      <c r="P24" s="17">
        <v>0</v>
      </c>
      <c r="Q24" s="29">
        <v>0</v>
      </c>
    </row>
    <row r="25" spans="1:17" ht="75" x14ac:dyDescent="0.25">
      <c r="A25" s="22" t="s">
        <v>64</v>
      </c>
      <c r="B25" s="30" t="s">
        <v>114</v>
      </c>
      <c r="C25" s="17"/>
      <c r="D25" s="17"/>
      <c r="E25" s="29">
        <v>0</v>
      </c>
      <c r="F25" s="17"/>
      <c r="G25" s="17"/>
      <c r="H25" s="29">
        <v>0</v>
      </c>
      <c r="I25" s="17">
        <v>0</v>
      </c>
      <c r="J25" s="17">
        <v>0</v>
      </c>
      <c r="K25" s="31">
        <v>0</v>
      </c>
      <c r="L25" s="17">
        <v>0</v>
      </c>
      <c r="M25" s="17">
        <v>0</v>
      </c>
      <c r="N25" s="29">
        <v>0</v>
      </c>
      <c r="O25" s="17">
        <v>0</v>
      </c>
      <c r="P25" s="17">
        <v>0</v>
      </c>
      <c r="Q25" s="29">
        <v>0</v>
      </c>
    </row>
    <row r="26" spans="1:17" ht="40.5" customHeight="1" x14ac:dyDescent="0.25">
      <c r="A26" s="22" t="s">
        <v>65</v>
      </c>
      <c r="B26" s="30" t="s">
        <v>105</v>
      </c>
      <c r="C26" s="17"/>
      <c r="D26" s="17"/>
      <c r="E26" s="29">
        <v>0</v>
      </c>
      <c r="F26" s="17">
        <v>0</v>
      </c>
      <c r="G26" s="17">
        <v>0</v>
      </c>
      <c r="H26" s="29">
        <v>0</v>
      </c>
      <c r="I26" s="17">
        <v>0</v>
      </c>
      <c r="J26" s="17">
        <v>0</v>
      </c>
      <c r="K26" s="29">
        <v>0</v>
      </c>
      <c r="L26" s="17">
        <v>0</v>
      </c>
      <c r="M26" s="17">
        <v>0</v>
      </c>
      <c r="N26" s="29">
        <v>0</v>
      </c>
      <c r="O26" s="17">
        <v>0</v>
      </c>
      <c r="P26" s="17">
        <v>0</v>
      </c>
      <c r="Q26" s="29">
        <v>0</v>
      </c>
    </row>
  </sheetData>
  <mergeCells count="8">
    <mergeCell ref="B2:B4"/>
    <mergeCell ref="A2:A4"/>
    <mergeCell ref="C2:Q2"/>
    <mergeCell ref="C3:E3"/>
    <mergeCell ref="F3:H3"/>
    <mergeCell ref="I3:K3"/>
    <mergeCell ref="L3:N3"/>
    <mergeCell ref="O3:Q3"/>
  </mergeCells>
  <pageMargins left="0.7" right="0.7" top="0.75" bottom="0.75" header="0.3" footer="0.3"/>
  <pageSetup paperSize="9" scale="48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workbookViewId="0">
      <selection activeCell="G8" sqref="G8"/>
    </sheetView>
  </sheetViews>
  <sheetFormatPr defaultRowHeight="15" x14ac:dyDescent="0.25"/>
  <cols>
    <col min="2" max="2" width="38" customWidth="1"/>
    <col min="3" max="3" width="12.5703125" customWidth="1"/>
    <col min="4" max="4" width="21.42578125" customWidth="1"/>
  </cols>
  <sheetData>
    <row r="1" spans="1:4" ht="32.25" customHeight="1" x14ac:dyDescent="0.25">
      <c r="A1" s="62" t="s">
        <v>136</v>
      </c>
      <c r="B1" s="62"/>
      <c r="C1" s="62"/>
      <c r="D1" s="62"/>
    </row>
    <row r="2" spans="1:4" ht="30" x14ac:dyDescent="0.25">
      <c r="A2" s="12" t="s">
        <v>39</v>
      </c>
      <c r="B2" s="17" t="s">
        <v>122</v>
      </c>
      <c r="C2" s="17" t="s">
        <v>123</v>
      </c>
      <c r="D2" s="15"/>
    </row>
    <row r="3" spans="1:4" ht="45" x14ac:dyDescent="0.25">
      <c r="A3" s="69">
        <v>1</v>
      </c>
      <c r="B3" s="13" t="s">
        <v>124</v>
      </c>
      <c r="C3" s="70" t="s">
        <v>125</v>
      </c>
      <c r="D3" s="70" t="s">
        <v>126</v>
      </c>
    </row>
    <row r="4" spans="1:4" ht="30" x14ac:dyDescent="0.25">
      <c r="A4" s="69"/>
      <c r="B4" s="16" t="s">
        <v>127</v>
      </c>
      <c r="C4" s="70"/>
      <c r="D4" s="70"/>
    </row>
    <row r="5" spans="1:4" ht="30" x14ac:dyDescent="0.25">
      <c r="A5" s="69"/>
      <c r="B5" s="16" t="s">
        <v>128</v>
      </c>
      <c r="C5" s="70"/>
      <c r="D5" s="70"/>
    </row>
    <row r="6" spans="1:4" ht="45" x14ac:dyDescent="0.25">
      <c r="A6" s="12">
        <v>2</v>
      </c>
      <c r="B6" s="13" t="s">
        <v>129</v>
      </c>
      <c r="C6" s="14" t="s">
        <v>130</v>
      </c>
      <c r="D6" s="17">
        <v>18</v>
      </c>
    </row>
    <row r="7" spans="1:4" ht="45" x14ac:dyDescent="0.25">
      <c r="A7" s="8" t="s">
        <v>58</v>
      </c>
      <c r="B7" s="13" t="s">
        <v>131</v>
      </c>
      <c r="C7" s="14" t="s">
        <v>130</v>
      </c>
      <c r="D7" s="17">
        <v>18</v>
      </c>
    </row>
    <row r="8" spans="1:4" ht="60" x14ac:dyDescent="0.25">
      <c r="A8" s="8" t="s">
        <v>59</v>
      </c>
      <c r="B8" s="13" t="s">
        <v>132</v>
      </c>
      <c r="C8" s="14" t="s">
        <v>130</v>
      </c>
      <c r="D8" s="17">
        <v>0</v>
      </c>
    </row>
    <row r="9" spans="1:4" ht="60" x14ac:dyDescent="0.25">
      <c r="A9" s="12">
        <v>3</v>
      </c>
      <c r="B9" s="13" t="s">
        <v>133</v>
      </c>
      <c r="C9" s="14" t="s">
        <v>134</v>
      </c>
      <c r="D9" s="17">
        <v>0.5</v>
      </c>
    </row>
    <row r="10" spans="1:4" ht="45" x14ac:dyDescent="0.25">
      <c r="A10" s="14">
        <v>4</v>
      </c>
      <c r="B10" s="13" t="s">
        <v>135</v>
      </c>
      <c r="C10" s="14" t="s">
        <v>134</v>
      </c>
      <c r="D10" s="17">
        <v>5</v>
      </c>
    </row>
  </sheetData>
  <mergeCells count="4">
    <mergeCell ref="A3:A5"/>
    <mergeCell ref="C3:C5"/>
    <mergeCell ref="D3:D5"/>
    <mergeCell ref="A1:D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8"/>
  <sheetViews>
    <sheetView zoomScale="85" zoomScaleNormal="85" workbookViewId="0">
      <pane ySplit="3" topLeftCell="A4" activePane="bottomLeft" state="frozen"/>
      <selection pane="bottomLeft" activeCell="AA23" sqref="AA23"/>
    </sheetView>
  </sheetViews>
  <sheetFormatPr defaultRowHeight="15" x14ac:dyDescent="0.25"/>
  <cols>
    <col min="1" max="2" width="9.140625" style="24"/>
    <col min="3" max="3" width="14.85546875" style="24" customWidth="1"/>
    <col min="4" max="16384" width="9.140625" style="24"/>
  </cols>
  <sheetData>
    <row r="1" spans="1:31" ht="15.75" x14ac:dyDescent="0.25">
      <c r="A1" s="11" t="s">
        <v>166</v>
      </c>
    </row>
    <row r="2" spans="1:31" ht="45" customHeight="1" x14ac:dyDescent="0.25">
      <c r="A2" s="68" t="s">
        <v>39</v>
      </c>
      <c r="B2" s="71" t="s">
        <v>137</v>
      </c>
      <c r="C2" s="68" t="s">
        <v>138</v>
      </c>
      <c r="D2" s="68" t="s">
        <v>139</v>
      </c>
      <c r="E2" s="68" t="s">
        <v>140</v>
      </c>
      <c r="F2" s="68"/>
      <c r="G2" s="68"/>
      <c r="H2" s="68"/>
      <c r="I2" s="68"/>
      <c r="J2" s="68" t="s">
        <v>141</v>
      </c>
      <c r="K2" s="68"/>
      <c r="L2" s="68"/>
      <c r="M2" s="68"/>
      <c r="N2" s="68"/>
      <c r="O2" s="68"/>
      <c r="P2" s="68" t="s">
        <v>142</v>
      </c>
      <c r="Q2" s="68"/>
      <c r="R2" s="68"/>
      <c r="S2" s="68"/>
      <c r="T2" s="68"/>
      <c r="U2" s="68"/>
      <c r="V2" s="68"/>
      <c r="W2" s="68" t="s">
        <v>143</v>
      </c>
      <c r="X2" s="68"/>
      <c r="Y2" s="68"/>
      <c r="Z2" s="68"/>
      <c r="AA2" s="68" t="s">
        <v>144</v>
      </c>
      <c r="AB2" s="68"/>
      <c r="AC2" s="68"/>
      <c r="AD2" s="68" t="s">
        <v>145</v>
      </c>
      <c r="AE2" s="68"/>
    </row>
    <row r="3" spans="1:31" ht="214.5" x14ac:dyDescent="0.25">
      <c r="A3" s="68"/>
      <c r="B3" s="71"/>
      <c r="C3" s="68"/>
      <c r="D3" s="68"/>
      <c r="E3" s="18" t="s">
        <v>146</v>
      </c>
      <c r="F3" s="18" t="s">
        <v>147</v>
      </c>
      <c r="G3" s="18" t="s">
        <v>148</v>
      </c>
      <c r="H3" s="18" t="s">
        <v>149</v>
      </c>
      <c r="I3" s="18" t="s">
        <v>98</v>
      </c>
      <c r="J3" s="18" t="s">
        <v>150</v>
      </c>
      <c r="K3" s="18" t="s">
        <v>151</v>
      </c>
      <c r="L3" s="18" t="s">
        <v>152</v>
      </c>
      <c r="M3" s="18" t="s">
        <v>153</v>
      </c>
      <c r="N3" s="18" t="s">
        <v>154</v>
      </c>
      <c r="O3" s="18" t="s">
        <v>98</v>
      </c>
      <c r="P3" s="18" t="s">
        <v>155</v>
      </c>
      <c r="Q3" s="18" t="s">
        <v>156</v>
      </c>
      <c r="R3" s="18" t="s">
        <v>151</v>
      </c>
      <c r="S3" s="18" t="s">
        <v>152</v>
      </c>
      <c r="T3" s="18" t="s">
        <v>153</v>
      </c>
      <c r="U3" s="18" t="s">
        <v>154</v>
      </c>
      <c r="V3" s="18" t="s">
        <v>98</v>
      </c>
      <c r="W3" s="18" t="s">
        <v>157</v>
      </c>
      <c r="X3" s="18" t="s">
        <v>158</v>
      </c>
      <c r="Y3" s="18" t="s">
        <v>159</v>
      </c>
      <c r="Z3" s="18" t="s">
        <v>98</v>
      </c>
      <c r="AA3" s="18" t="s">
        <v>160</v>
      </c>
      <c r="AB3" s="18" t="s">
        <v>161</v>
      </c>
      <c r="AC3" s="18" t="s">
        <v>162</v>
      </c>
      <c r="AD3" s="18" t="s">
        <v>163</v>
      </c>
      <c r="AE3" s="18" t="s">
        <v>164</v>
      </c>
    </row>
    <row r="4" spans="1:31" x14ac:dyDescent="0.25">
      <c r="A4" s="17">
        <v>1</v>
      </c>
      <c r="B4" s="17">
        <v>2</v>
      </c>
      <c r="C4" s="17">
        <v>3</v>
      </c>
      <c r="D4" s="17">
        <v>4</v>
      </c>
      <c r="E4" s="17">
        <v>5</v>
      </c>
      <c r="F4" s="17">
        <v>6</v>
      </c>
      <c r="G4" s="17">
        <v>7</v>
      </c>
      <c r="H4" s="17">
        <v>8</v>
      </c>
      <c r="I4" s="17">
        <v>9</v>
      </c>
      <c r="J4" s="17">
        <v>10</v>
      </c>
      <c r="K4" s="17">
        <v>11</v>
      </c>
      <c r="L4" s="17">
        <v>12</v>
      </c>
      <c r="M4" s="17">
        <v>13</v>
      </c>
      <c r="N4" s="17">
        <v>14</v>
      </c>
      <c r="O4" s="17">
        <v>15</v>
      </c>
      <c r="P4" s="17">
        <v>16</v>
      </c>
      <c r="Q4" s="17">
        <v>17</v>
      </c>
      <c r="R4" s="17">
        <v>18</v>
      </c>
      <c r="S4" s="17">
        <v>19</v>
      </c>
      <c r="T4" s="17">
        <v>20</v>
      </c>
      <c r="U4" s="17">
        <v>21</v>
      </c>
      <c r="V4" s="17">
        <v>22</v>
      </c>
      <c r="W4" s="17">
        <v>23</v>
      </c>
      <c r="X4" s="17">
        <v>24</v>
      </c>
      <c r="Y4" s="17">
        <v>25</v>
      </c>
      <c r="Z4" s="17">
        <v>26</v>
      </c>
      <c r="AA4" s="17">
        <v>27</v>
      </c>
      <c r="AB4" s="17">
        <v>28</v>
      </c>
      <c r="AC4" s="17">
        <v>29</v>
      </c>
      <c r="AD4" s="17">
        <v>30</v>
      </c>
      <c r="AE4" s="17">
        <v>31</v>
      </c>
    </row>
    <row r="5" spans="1:31" x14ac:dyDescent="0.25">
      <c r="A5" s="17">
        <v>1</v>
      </c>
      <c r="B5" s="17">
        <v>1</v>
      </c>
      <c r="C5" s="32">
        <v>43136</v>
      </c>
      <c r="D5" s="33">
        <v>0.41666666666666669</v>
      </c>
      <c r="E5" s="17">
        <v>1</v>
      </c>
      <c r="F5" s="34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34">
        <v>1</v>
      </c>
      <c r="X5" s="17"/>
      <c r="Y5" s="17"/>
      <c r="Z5" s="17"/>
      <c r="AA5" s="34">
        <v>1</v>
      </c>
      <c r="AB5" s="17"/>
      <c r="AC5" s="17"/>
      <c r="AD5" s="34">
        <v>1</v>
      </c>
      <c r="AE5" s="17"/>
    </row>
    <row r="6" spans="1:31" x14ac:dyDescent="0.25">
      <c r="A6" s="17">
        <v>2</v>
      </c>
      <c r="B6" s="17">
        <v>2</v>
      </c>
      <c r="C6" s="32">
        <v>43139</v>
      </c>
      <c r="D6" s="33">
        <v>0.41666666666666669</v>
      </c>
      <c r="E6" s="17">
        <v>1</v>
      </c>
      <c r="F6" s="34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34">
        <v>1</v>
      </c>
      <c r="X6" s="17"/>
      <c r="Y6" s="17"/>
      <c r="Z6" s="17"/>
      <c r="AA6" s="34">
        <v>1</v>
      </c>
      <c r="AB6" s="17"/>
      <c r="AC6" s="17"/>
      <c r="AD6" s="34">
        <v>1</v>
      </c>
      <c r="AE6" s="17"/>
    </row>
    <row r="7" spans="1:31" x14ac:dyDescent="0.25">
      <c r="A7" s="17">
        <v>3</v>
      </c>
      <c r="B7" s="17">
        <v>3</v>
      </c>
      <c r="C7" s="32">
        <v>43162</v>
      </c>
      <c r="D7" s="33">
        <v>0.375</v>
      </c>
      <c r="E7" s="17"/>
      <c r="F7" s="34">
        <v>1</v>
      </c>
      <c r="G7" s="17"/>
      <c r="H7" s="17"/>
      <c r="I7" s="17"/>
      <c r="J7" s="17"/>
      <c r="K7" s="17"/>
      <c r="L7" s="34">
        <v>1</v>
      </c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34">
        <v>1</v>
      </c>
      <c r="AB7" s="17"/>
      <c r="AC7" s="17"/>
      <c r="AD7" s="34">
        <v>1</v>
      </c>
      <c r="AE7" s="17"/>
    </row>
    <row r="8" spans="1:31" x14ac:dyDescent="0.25">
      <c r="A8" s="17">
        <v>4</v>
      </c>
      <c r="B8" s="17">
        <v>4</v>
      </c>
      <c r="C8" s="32">
        <v>43172</v>
      </c>
      <c r="D8" s="33">
        <v>0.4375</v>
      </c>
      <c r="E8" s="17"/>
      <c r="F8" s="34">
        <v>1</v>
      </c>
      <c r="G8" s="17"/>
      <c r="H8" s="17"/>
      <c r="I8" s="17"/>
      <c r="J8" s="34">
        <v>1</v>
      </c>
      <c r="K8" s="17"/>
      <c r="L8" s="34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34"/>
      <c r="Z8" s="17"/>
      <c r="AA8" s="34">
        <v>1</v>
      </c>
      <c r="AB8" s="17"/>
      <c r="AC8" s="17"/>
      <c r="AD8" s="34"/>
      <c r="AE8" s="17"/>
    </row>
    <row r="9" spans="1:31" x14ac:dyDescent="0.25">
      <c r="A9" s="17">
        <v>5</v>
      </c>
      <c r="B9" s="17">
        <v>5</v>
      </c>
      <c r="C9" s="32">
        <v>43181</v>
      </c>
      <c r="D9" s="33">
        <v>0.54166666666666663</v>
      </c>
      <c r="E9" s="17">
        <v>1</v>
      </c>
      <c r="F9" s="34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34">
        <v>1</v>
      </c>
      <c r="X9" s="17"/>
      <c r="Y9" s="17"/>
      <c r="Z9" s="17"/>
      <c r="AA9" s="34">
        <v>1</v>
      </c>
      <c r="AB9" s="17"/>
      <c r="AC9" s="17"/>
      <c r="AD9" s="34">
        <v>1</v>
      </c>
      <c r="AE9" s="17"/>
    </row>
    <row r="10" spans="1:31" x14ac:dyDescent="0.25">
      <c r="A10" s="17">
        <v>6</v>
      </c>
      <c r="B10" s="17">
        <v>6</v>
      </c>
      <c r="C10" s="32">
        <v>43195</v>
      </c>
      <c r="D10" s="33">
        <v>0.58333333333333304</v>
      </c>
      <c r="E10" s="17"/>
      <c r="F10" s="34">
        <v>1</v>
      </c>
      <c r="G10" s="17"/>
      <c r="H10" s="17"/>
      <c r="I10" s="17"/>
      <c r="J10" s="17"/>
      <c r="K10" s="17"/>
      <c r="L10" s="34">
        <v>1</v>
      </c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34"/>
      <c r="Z10" s="17"/>
      <c r="AA10" s="34">
        <v>1</v>
      </c>
      <c r="AB10" s="17"/>
      <c r="AC10" s="17"/>
      <c r="AD10" s="34">
        <v>1</v>
      </c>
      <c r="AE10" s="17"/>
    </row>
    <row r="11" spans="1:31" x14ac:dyDescent="0.25">
      <c r="A11" s="17">
        <v>7</v>
      </c>
      <c r="B11" s="17">
        <v>7</v>
      </c>
      <c r="C11" s="32">
        <v>43219</v>
      </c>
      <c r="D11" s="33">
        <v>0.45833333333333331</v>
      </c>
      <c r="E11" s="17"/>
      <c r="F11" s="34">
        <v>1</v>
      </c>
      <c r="G11" s="17"/>
      <c r="H11" s="17"/>
      <c r="I11" s="17"/>
      <c r="J11" s="17"/>
      <c r="K11" s="17"/>
      <c r="L11" s="34">
        <v>1</v>
      </c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34"/>
      <c r="Z11" s="17"/>
      <c r="AA11" s="34">
        <v>1</v>
      </c>
      <c r="AB11" s="17"/>
      <c r="AC11" s="17"/>
      <c r="AD11" s="34">
        <v>1</v>
      </c>
      <c r="AE11" s="17"/>
    </row>
    <row r="12" spans="1:31" x14ac:dyDescent="0.25">
      <c r="A12" s="17">
        <v>8</v>
      </c>
      <c r="B12" s="17">
        <v>8</v>
      </c>
      <c r="C12" s="32">
        <v>43241</v>
      </c>
      <c r="D12" s="33">
        <v>0.5</v>
      </c>
      <c r="E12" s="17"/>
      <c r="F12" s="34">
        <v>1</v>
      </c>
      <c r="G12" s="17"/>
      <c r="H12" s="17"/>
      <c r="I12" s="17"/>
      <c r="J12" s="17"/>
      <c r="K12" s="17"/>
      <c r="L12" s="17"/>
      <c r="M12" s="17"/>
      <c r="N12" s="34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34">
        <v>1</v>
      </c>
      <c r="AB12" s="17"/>
      <c r="AC12" s="17"/>
      <c r="AD12" s="34"/>
      <c r="AE12" s="17"/>
    </row>
    <row r="13" spans="1:31" x14ac:dyDescent="0.25">
      <c r="A13" s="17">
        <v>9</v>
      </c>
      <c r="B13" s="17">
        <v>9</v>
      </c>
      <c r="C13" s="32">
        <v>43248</v>
      </c>
      <c r="D13" s="33">
        <v>0.5</v>
      </c>
      <c r="E13" s="17">
        <v>1</v>
      </c>
      <c r="F13" s="34"/>
      <c r="G13" s="17"/>
      <c r="H13" s="17"/>
      <c r="I13" s="17"/>
      <c r="J13" s="17">
        <v>1</v>
      </c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34"/>
      <c r="X13" s="17"/>
      <c r="Y13" s="17"/>
      <c r="Z13" s="17"/>
      <c r="AA13" s="34">
        <v>1</v>
      </c>
      <c r="AB13" s="17"/>
      <c r="AC13" s="17"/>
      <c r="AD13" s="34">
        <v>1</v>
      </c>
      <c r="AE13" s="17"/>
    </row>
    <row r="14" spans="1:31" x14ac:dyDescent="0.25">
      <c r="A14" s="17">
        <v>10</v>
      </c>
      <c r="B14" s="17">
        <v>10</v>
      </c>
      <c r="C14" s="32">
        <v>43238</v>
      </c>
      <c r="D14" s="33">
        <v>0.41666666666666669</v>
      </c>
      <c r="E14" s="17"/>
      <c r="F14" s="34"/>
      <c r="G14" s="17"/>
      <c r="H14" s="17"/>
      <c r="I14" s="17"/>
      <c r="J14" s="17"/>
      <c r="K14" s="17"/>
      <c r="L14" s="34">
        <v>1</v>
      </c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34"/>
      <c r="Z14" s="17"/>
      <c r="AA14" s="34">
        <v>1</v>
      </c>
      <c r="AB14" s="17"/>
      <c r="AC14" s="17"/>
      <c r="AD14" s="34">
        <v>1</v>
      </c>
      <c r="AE14" s="17"/>
    </row>
    <row r="15" spans="1:31" x14ac:dyDescent="0.25">
      <c r="A15" s="17">
        <v>11</v>
      </c>
      <c r="B15" s="17">
        <v>11</v>
      </c>
      <c r="C15" s="32">
        <v>43273</v>
      </c>
      <c r="D15" s="33">
        <v>0.58333333333333337</v>
      </c>
      <c r="E15" s="17"/>
      <c r="F15" s="17">
        <v>1</v>
      </c>
      <c r="G15" s="17"/>
      <c r="H15" s="17"/>
      <c r="I15" s="17"/>
      <c r="J15" s="17"/>
      <c r="K15" s="17"/>
      <c r="L15" s="17">
        <v>1</v>
      </c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>
        <v>1</v>
      </c>
      <c r="AB15" s="17"/>
      <c r="AC15" s="17"/>
      <c r="AD15" s="17">
        <v>1</v>
      </c>
      <c r="AE15" s="17"/>
    </row>
    <row r="16" spans="1:31" x14ac:dyDescent="0.25">
      <c r="A16" s="17">
        <v>12</v>
      </c>
      <c r="B16" s="17">
        <v>12</v>
      </c>
      <c r="C16" s="32">
        <v>43266</v>
      </c>
      <c r="D16" s="33">
        <v>0.41666666666666669</v>
      </c>
      <c r="E16" s="17"/>
      <c r="F16" s="17">
        <v>1</v>
      </c>
      <c r="G16" s="17"/>
      <c r="H16" s="17"/>
      <c r="I16" s="17"/>
      <c r="J16" s="17"/>
      <c r="K16" s="17"/>
      <c r="L16" s="17"/>
      <c r="M16" s="17"/>
      <c r="N16" s="17">
        <v>1</v>
      </c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>
        <v>1</v>
      </c>
      <c r="AE16" s="17"/>
    </row>
    <row r="17" spans="1:31" x14ac:dyDescent="0.25">
      <c r="A17" s="17">
        <v>13</v>
      </c>
      <c r="B17" s="17">
        <v>13</v>
      </c>
      <c r="C17" s="32">
        <v>43311</v>
      </c>
      <c r="D17" s="33">
        <v>0.45833333333333331</v>
      </c>
      <c r="E17" s="17"/>
      <c r="F17" s="17">
        <v>1</v>
      </c>
      <c r="G17" s="17"/>
      <c r="H17" s="17"/>
      <c r="I17" s="17"/>
      <c r="J17" s="17"/>
      <c r="K17" s="17"/>
      <c r="L17" s="17">
        <v>1</v>
      </c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>
        <v>1</v>
      </c>
      <c r="AB17" s="17"/>
      <c r="AC17" s="17"/>
      <c r="AD17" s="17">
        <v>1</v>
      </c>
      <c r="AE17" s="17"/>
    </row>
    <row r="18" spans="1:31" x14ac:dyDescent="0.25">
      <c r="A18" s="17">
        <v>14</v>
      </c>
      <c r="B18" s="17">
        <v>14</v>
      </c>
      <c r="C18" s="32">
        <v>43326</v>
      </c>
      <c r="D18" s="33">
        <v>0.41666666666666669</v>
      </c>
      <c r="E18" s="17"/>
      <c r="F18" s="17">
        <v>1</v>
      </c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>
        <v>1</v>
      </c>
      <c r="AB18" s="17"/>
      <c r="AC18" s="17"/>
      <c r="AD18" s="17">
        <v>1</v>
      </c>
      <c r="AE18" s="17"/>
    </row>
    <row r="19" spans="1:31" x14ac:dyDescent="0.25">
      <c r="A19" s="17">
        <v>15</v>
      </c>
      <c r="B19" s="17">
        <v>15</v>
      </c>
      <c r="C19" s="32">
        <v>43333</v>
      </c>
      <c r="D19" s="33">
        <v>0.375</v>
      </c>
      <c r="E19" s="17"/>
      <c r="F19" s="17">
        <v>1</v>
      </c>
      <c r="G19" s="17"/>
      <c r="H19" s="17"/>
      <c r="I19" s="17"/>
      <c r="J19" s="17"/>
      <c r="K19" s="17"/>
      <c r="L19" s="17"/>
      <c r="M19" s="17"/>
      <c r="N19" s="17">
        <v>1</v>
      </c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>
        <v>1</v>
      </c>
      <c r="AB19" s="17"/>
      <c r="AC19" s="17"/>
      <c r="AD19" s="17">
        <v>1</v>
      </c>
      <c r="AE19" s="17"/>
    </row>
    <row r="20" spans="1:31" x14ac:dyDescent="0.25">
      <c r="A20" s="17">
        <v>16</v>
      </c>
      <c r="B20" s="17">
        <v>16</v>
      </c>
      <c r="C20" s="32">
        <v>43362</v>
      </c>
      <c r="D20" s="33">
        <v>0.625</v>
      </c>
      <c r="E20" s="17"/>
      <c r="F20" s="17">
        <v>1</v>
      </c>
      <c r="G20" s="17"/>
      <c r="H20" s="17"/>
      <c r="I20" s="17"/>
      <c r="J20" s="17">
        <v>1</v>
      </c>
      <c r="K20" s="17"/>
      <c r="L20" s="17">
        <v>1</v>
      </c>
      <c r="M20" s="17"/>
      <c r="N20" s="17">
        <v>1</v>
      </c>
      <c r="O20" s="17"/>
      <c r="P20" s="17"/>
      <c r="Q20" s="17"/>
      <c r="R20" s="17"/>
      <c r="S20" s="17"/>
      <c r="T20" s="17"/>
      <c r="U20" s="17"/>
      <c r="V20" s="17"/>
      <c r="W20" s="17">
        <v>1</v>
      </c>
      <c r="X20" s="17"/>
      <c r="Y20" s="17"/>
      <c r="Z20" s="17"/>
      <c r="AA20" s="17"/>
      <c r="AB20" s="17"/>
      <c r="AC20" s="17"/>
      <c r="AD20" s="17"/>
      <c r="AE20" s="17"/>
    </row>
    <row r="21" spans="1:31" x14ac:dyDescent="0.25">
      <c r="A21" s="17">
        <v>17</v>
      </c>
      <c r="B21" s="17">
        <v>17</v>
      </c>
      <c r="C21" s="32">
        <v>43363</v>
      </c>
      <c r="D21" s="33">
        <v>0.45833333333333331</v>
      </c>
      <c r="E21" s="17"/>
      <c r="F21" s="17">
        <v>1</v>
      </c>
      <c r="G21" s="17"/>
      <c r="H21" s="17"/>
      <c r="I21" s="17"/>
      <c r="J21" s="17"/>
      <c r="K21" s="17"/>
      <c r="L21" s="17">
        <v>1</v>
      </c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</row>
    <row r="22" spans="1:31" x14ac:dyDescent="0.25">
      <c r="A22" s="17">
        <v>18</v>
      </c>
      <c r="B22" s="17">
        <v>18</v>
      </c>
      <c r="C22" s="32">
        <v>43371</v>
      </c>
      <c r="D22" s="33">
        <v>0.625</v>
      </c>
      <c r="E22" s="17"/>
      <c r="F22" s="17">
        <v>1</v>
      </c>
      <c r="G22" s="17"/>
      <c r="H22" s="17"/>
      <c r="I22" s="17"/>
      <c r="J22" s="17"/>
      <c r="K22" s="17"/>
      <c r="L22" s="17"/>
      <c r="M22" s="17"/>
      <c r="N22" s="17">
        <v>1</v>
      </c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>
        <v>1</v>
      </c>
      <c r="AE22" s="17"/>
    </row>
    <row r="23" spans="1:31" x14ac:dyDescent="0.25">
      <c r="A23" s="17">
        <v>19</v>
      </c>
      <c r="B23" s="17">
        <v>19</v>
      </c>
      <c r="C23" s="32">
        <v>43378</v>
      </c>
      <c r="D23" s="33">
        <v>0.33333333333333331</v>
      </c>
      <c r="E23" s="17"/>
      <c r="F23" s="17">
        <v>1</v>
      </c>
      <c r="G23" s="17"/>
      <c r="H23" s="17"/>
      <c r="I23" s="17"/>
      <c r="J23" s="17"/>
      <c r="K23" s="17"/>
      <c r="L23" s="17"/>
      <c r="M23" s="17"/>
      <c r="N23" s="17">
        <v>1</v>
      </c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</row>
    <row r="24" spans="1:31" x14ac:dyDescent="0.25">
      <c r="A24" s="17">
        <v>20</v>
      </c>
      <c r="B24" s="17">
        <v>20</v>
      </c>
      <c r="C24" s="32">
        <v>43385</v>
      </c>
      <c r="D24" s="33">
        <v>0.66666666666666663</v>
      </c>
      <c r="E24" s="17"/>
      <c r="F24" s="17">
        <v>1</v>
      </c>
      <c r="G24" s="17"/>
      <c r="H24" s="17"/>
      <c r="I24" s="17"/>
      <c r="J24" s="17"/>
      <c r="K24" s="17"/>
      <c r="L24" s="17">
        <v>1</v>
      </c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>
        <v>1</v>
      </c>
      <c r="AB24" s="17"/>
      <c r="AC24" s="17"/>
      <c r="AD24" s="17">
        <v>1</v>
      </c>
      <c r="AE24" s="17"/>
    </row>
    <row r="25" spans="1:31" x14ac:dyDescent="0.25">
      <c r="A25" s="17">
        <v>21</v>
      </c>
      <c r="B25" s="17">
        <v>21</v>
      </c>
      <c r="C25" s="32">
        <v>43418</v>
      </c>
      <c r="D25" s="33">
        <v>0.375</v>
      </c>
      <c r="E25" s="17"/>
      <c r="F25" s="17">
        <v>1</v>
      </c>
      <c r="G25" s="17"/>
      <c r="H25" s="17"/>
      <c r="I25" s="17"/>
      <c r="J25" s="17"/>
      <c r="K25" s="17"/>
      <c r="L25" s="17">
        <v>1</v>
      </c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>
        <v>1</v>
      </c>
      <c r="AB25" s="17"/>
      <c r="AC25" s="17"/>
      <c r="AD25" s="17">
        <v>1</v>
      </c>
      <c r="AE25" s="17"/>
    </row>
    <row r="26" spans="1:31" x14ac:dyDescent="0.25">
      <c r="A26" s="17">
        <v>22</v>
      </c>
      <c r="B26" s="17">
        <v>22</v>
      </c>
      <c r="C26" s="32">
        <v>43432</v>
      </c>
      <c r="D26" s="33">
        <v>0.625</v>
      </c>
      <c r="E26" s="17"/>
      <c r="F26" s="17">
        <v>1</v>
      </c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>
        <v>1</v>
      </c>
      <c r="AB26" s="17"/>
      <c r="AC26" s="17"/>
      <c r="AD26" s="17">
        <v>1</v>
      </c>
      <c r="AE26" s="17"/>
    </row>
    <row r="27" spans="1:31" x14ac:dyDescent="0.25">
      <c r="A27" s="17">
        <v>23</v>
      </c>
      <c r="B27" s="17">
        <v>23</v>
      </c>
      <c r="C27" s="32">
        <v>43459</v>
      </c>
      <c r="D27" s="33">
        <v>0.33333333333333331</v>
      </c>
      <c r="E27" s="17"/>
      <c r="F27" s="17">
        <v>1</v>
      </c>
      <c r="G27" s="17"/>
      <c r="H27" s="17"/>
      <c r="I27" s="17"/>
      <c r="J27" s="17"/>
      <c r="K27" s="17"/>
      <c r="L27" s="17">
        <v>1</v>
      </c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>
        <v>1</v>
      </c>
      <c r="AB27" s="17"/>
      <c r="AC27" s="17"/>
      <c r="AD27" s="17">
        <v>1</v>
      </c>
      <c r="AE27" s="17"/>
    </row>
    <row r="28" spans="1:31" x14ac:dyDescent="0.25">
      <c r="A28" s="17"/>
      <c r="B28" s="17"/>
      <c r="C28" s="17" t="s">
        <v>165</v>
      </c>
      <c r="D28" s="17"/>
      <c r="E28" s="17">
        <f>SUM(E5:E27)</f>
        <v>4</v>
      </c>
      <c r="F28" s="17">
        <f t="shared" ref="F28:AE28" si="0">SUM(F5:F27)</f>
        <v>18</v>
      </c>
      <c r="G28" s="17">
        <f t="shared" si="0"/>
        <v>0</v>
      </c>
      <c r="H28" s="17">
        <f t="shared" si="0"/>
        <v>0</v>
      </c>
      <c r="I28" s="17">
        <f t="shared" si="0"/>
        <v>0</v>
      </c>
      <c r="J28" s="17">
        <f t="shared" si="0"/>
        <v>3</v>
      </c>
      <c r="K28" s="17">
        <f t="shared" si="0"/>
        <v>0</v>
      </c>
      <c r="L28" s="17">
        <f t="shared" si="0"/>
        <v>11</v>
      </c>
      <c r="M28" s="17">
        <f t="shared" si="0"/>
        <v>0</v>
      </c>
      <c r="N28" s="17">
        <f t="shared" si="0"/>
        <v>5</v>
      </c>
      <c r="O28" s="17">
        <f t="shared" si="0"/>
        <v>0</v>
      </c>
      <c r="P28" s="17">
        <f t="shared" si="0"/>
        <v>0</v>
      </c>
      <c r="Q28" s="17">
        <f t="shared" si="0"/>
        <v>0</v>
      </c>
      <c r="R28" s="17">
        <f t="shared" si="0"/>
        <v>0</v>
      </c>
      <c r="S28" s="17">
        <f t="shared" si="0"/>
        <v>0</v>
      </c>
      <c r="T28" s="17">
        <f t="shared" si="0"/>
        <v>0</v>
      </c>
      <c r="U28" s="17">
        <f t="shared" si="0"/>
        <v>0</v>
      </c>
      <c r="V28" s="17">
        <f t="shared" si="0"/>
        <v>0</v>
      </c>
      <c r="W28" s="17">
        <f t="shared" si="0"/>
        <v>4</v>
      </c>
      <c r="X28" s="17">
        <f t="shared" si="0"/>
        <v>0</v>
      </c>
      <c r="Y28" s="17">
        <f t="shared" si="0"/>
        <v>0</v>
      </c>
      <c r="Z28" s="17">
        <f t="shared" si="0"/>
        <v>0</v>
      </c>
      <c r="AA28" s="17">
        <f t="shared" si="0"/>
        <v>18</v>
      </c>
      <c r="AB28" s="17">
        <f t="shared" si="0"/>
        <v>0</v>
      </c>
      <c r="AC28" s="17">
        <f t="shared" si="0"/>
        <v>0</v>
      </c>
      <c r="AD28" s="17">
        <f t="shared" si="0"/>
        <v>18</v>
      </c>
      <c r="AE28" s="17">
        <f t="shared" si="0"/>
        <v>0</v>
      </c>
    </row>
  </sheetData>
  <mergeCells count="10">
    <mergeCell ref="P2:V2"/>
    <mergeCell ref="W2:Z2"/>
    <mergeCell ref="AA2:AC2"/>
    <mergeCell ref="AD2:AE2"/>
    <mergeCell ref="J2:O2"/>
    <mergeCell ref="A2:A3"/>
    <mergeCell ref="B2:B3"/>
    <mergeCell ref="C2:C3"/>
    <mergeCell ref="D2:D3"/>
    <mergeCell ref="E2:I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1.1 к-во потребителей КСК</vt:lpstr>
      <vt:lpstr>1.2 К-во точек поставки</vt:lpstr>
      <vt:lpstr>1.3 Информация об объектах</vt:lpstr>
      <vt:lpstr>1.4 Уровень физического износа</vt:lpstr>
      <vt:lpstr>2.1 показатель качества ЭЭ пере</vt:lpstr>
      <vt:lpstr>3.4 сведения о качестве услуг</vt:lpstr>
      <vt:lpstr>4.1 Кол-во обращений</vt:lpstr>
      <vt:lpstr>4.3 заочное обслуж.</vt:lpstr>
      <vt:lpstr>4.9 обращение по потребителям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Mr. Anokhin</cp:lastModifiedBy>
  <cp:lastPrinted>2017-03-22T05:55:42Z</cp:lastPrinted>
  <dcterms:created xsi:type="dcterms:W3CDTF">2017-02-13T12:18:29Z</dcterms:created>
  <dcterms:modified xsi:type="dcterms:W3CDTF">2019-02-11T11:30:03Z</dcterms:modified>
</cp:coreProperties>
</file>